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Commodity Operations\1. NSLP\Processing\_Reports\Inventory Tools\Cost Comparison\"/>
    </mc:Choice>
  </mc:AlternateContent>
  <xr:revisionPtr revIDLastSave="0" documentId="13_ncr:1_{94850A6E-901E-4699-881D-0E749DCE2028}" xr6:coauthVersionLast="47" xr6:coauthVersionMax="47" xr10:uidLastSave="{00000000-0000-0000-0000-000000000000}"/>
  <bookViews>
    <workbookView xWindow="-11550" yWindow="-16440" windowWidth="29040" windowHeight="15720" xr2:uid="{00000000-000D-0000-FFFF-FFFF00000000}"/>
  </bookViews>
  <sheets>
    <sheet name="Calculator" sheetId="2" r:id="rId1"/>
    <sheet name="Table1" sheetId="3" state="hidden" r:id="rId2"/>
    <sheet name="Data" sheetId="1" r:id="rId3"/>
    <sheet name="Instructions" sheetId="4" r:id="rId4"/>
  </sheets>
  <definedNames>
    <definedName name="_xlnm._FilterDatabase" localSheetId="2" hidden="1">Data!$A$1:$J$1</definedName>
    <definedName name="ExternalData_1" localSheetId="1" hidden="1">Table1!$A$1:$H$187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8" i="2"/>
  <c r="C15" i="2"/>
  <c r="C9" i="2"/>
  <c r="C10" i="2"/>
  <c r="C11" i="2"/>
  <c r="C12" i="2"/>
  <c r="C13" i="2"/>
  <c r="C14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E9" i="2"/>
  <c r="F9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BE596E3-30AE-4AAC-B771-E60CF4050BB5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<sst xmlns="http://schemas.openxmlformats.org/spreadsheetml/2006/main" count="1140" uniqueCount="629">
  <si>
    <r>
      <rPr>
        <b/>
        <sz val="11"/>
        <rFont val="Calibri"/>
        <family val="2"/>
        <scheme val="minor"/>
      </rPr>
      <t>Choose a USDA Material</t>
    </r>
    <r>
      <rPr>
        <sz val="11"/>
        <color theme="0"/>
        <rFont val="Calibri"/>
        <family val="2"/>
        <scheme val="minor"/>
      </rPr>
      <t xml:space="preserve">
</t>
    </r>
    <r>
      <rPr>
        <sz val="11"/>
        <rFont val="Wingdings"/>
        <charset val="2"/>
      </rPr>
      <t>êêê</t>
    </r>
  </si>
  <si>
    <r>
      <rPr>
        <b/>
        <sz val="11"/>
        <color theme="1"/>
        <rFont val="Calibri"/>
        <family val="2"/>
        <scheme val="minor"/>
      </rPr>
      <t>Enter Number of Cases Below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Wingdings"/>
        <charset val="2"/>
      </rPr>
      <t xml:space="preserve">
êêê</t>
    </r>
  </si>
  <si>
    <r>
      <rPr>
        <b/>
        <sz val="11"/>
        <color theme="1"/>
        <rFont val="Calibri"/>
        <family val="2"/>
        <scheme val="minor"/>
      </rPr>
      <t>Estimated Final Price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Wingdings"/>
        <charset val="2"/>
      </rPr>
      <t>êêê</t>
    </r>
  </si>
  <si>
    <t>Total Quantity</t>
  </si>
  <si>
    <t>Total Price</t>
  </si>
  <si>
    <t>USDA Material Number</t>
  </si>
  <si>
    <t>Cases per Truck</t>
  </si>
  <si>
    <t>Case Weight (lb)</t>
  </si>
  <si>
    <t>Truck Weight (lb)</t>
  </si>
  <si>
    <t>Estimated Price Per Pound</t>
  </si>
  <si>
    <t>Estimated Case Price</t>
  </si>
  <si>
    <t>Estimated Truck Price</t>
  </si>
  <si>
    <t>Variable Weight Material</t>
  </si>
  <si>
    <t>100002 - Cheese, Cheddar, White, Shredded, Chilled - 6/5 lb bag</t>
  </si>
  <si>
    <t>No</t>
  </si>
  <si>
    <t>100003 - Cheese, Cheddar, Yellow, Shredded, Chilled - 6/5 lb bag</t>
  </si>
  <si>
    <t>100012 - Cheese, Cheddar, Yellow, Reduced Fat, Shredded, Chilled - 6/5 lb bag</t>
  </si>
  <si>
    <t>100017 - Cheese, American, Yellow, Pasteurized, Loaves, Chilled - 6/5 lb package</t>
  </si>
  <si>
    <t>100018 - Cheese, American, Yellow, Pasteurized, Sliced, Chilled - 6/5 lb package</t>
  </si>
  <si>
    <t>100019 - Cheese, American, White, Pasteurized, Sliced, Chilled   - 6/5 lb package</t>
  </si>
  <si>
    <t>100021 - Cheese, Mozzarella, Low Moisture Part Skim, Shredded, Frozen - 30 lb case</t>
  </si>
  <si>
    <t>100022 - Cheese, Mozzarella, Low Moisture Part Skim, Loaves, Frozen  - 8/6 lb package</t>
  </si>
  <si>
    <t>Yes</t>
  </si>
  <si>
    <t>100034 - Cheese, Mozzarella, Lite, Shredded, Frozen  - 30 lb case</t>
  </si>
  <si>
    <t>100036 - Cheese, Blended American, Yellow, Reduced Fat, Sliced, Chilled - 6/5 lb package</t>
  </si>
  <si>
    <t>100037 - Cheese, Blended American, White, Reduced Fat, Sliced, Chilled - 6/5 lb package</t>
  </si>
  <si>
    <t>100046 - Eggs, Liquid Whole, Frozen  - 6/5 lb carton</t>
  </si>
  <si>
    <t>100101 - Chicken, Diced, Cooked, Frozen  - 8/5 lb or 4/10 lb bag</t>
  </si>
  <si>
    <t>100117 - Chicken, Fajita Seasoned Strips, Cooked, Frozen  - 6/5 lb or 3/10 lb bag</t>
  </si>
  <si>
    <t>100119 - Turkey, Taco Filling, Cooked, Frozen  - 10/3 lb or 6/5 lb bag</t>
  </si>
  <si>
    <t>100121 - Turkey, Deli Breast, Frozen  - 4/10 lb logs</t>
  </si>
  <si>
    <t>100122 - Turkey, Deli Breast, Smoked, Frozen  - 4/10 lb logs</t>
  </si>
  <si>
    <t>100126 - Turkey, Deli Ham, Smoked, Frozen - 4/10 lb logs</t>
  </si>
  <si>
    <t>100134 - Beef, Crumbles w/SPP, Cooked, Frozen  - 4/10 lb bag</t>
  </si>
  <si>
    <t>100184 - Ham, 97% Fat Free, Water-Added, Cooked, Frozen  - 4/10 lb hams</t>
  </si>
  <si>
    <t>100187 - Ham, 97% Fat Free, Water-Added, Cooked, Sliced, Frozen - 8/5 lb package</t>
  </si>
  <si>
    <t>100188 - Ham, 97% Fat Free, Water-Added, Cooked, Diced, Frozen - 8/5 lb or 4/10 lb bag</t>
  </si>
  <si>
    <t>100201 - Catfish, Whole Grain-Rich Breaded Fillet Strips, Frozen - 8/5 lb or 4/10 lb bag</t>
  </si>
  <si>
    <t>100206 - Apple Slices, Unsweetened, Canned - 6/#10 can</t>
  </si>
  <si>
    <t>100212 - Mixed Fruit (Peaches, Pears, Grapes), Extra Light Syrup, Canned - 6/#10 can</t>
  </si>
  <si>
    <t>100216 - Apricots, Diced, Extra Light Syrup, Canned - 6/#10 can</t>
  </si>
  <si>
    <t>100219 - Peaches, Sliced, Extra Light Syrup, Canned - 6/#10 can</t>
  </si>
  <si>
    <t>100220 - Peaches, Diced, Extra Light Syrup, Canned - 6/#10 can</t>
  </si>
  <si>
    <t>100224 - Pears, Sliced, Extra Light Syrup, Canned - 6/#10 can</t>
  </si>
  <si>
    <t>100225 - Pears, Diced, Extra Light Syrup, Canned (K) - 6/#10 can</t>
  </si>
  <si>
    <t>100226 - Pears, Halves, Extra Light Syrup, Canned - 6/#10 can</t>
  </si>
  <si>
    <t>100238 - Peaches, Sliced, Frozen  - 12/2 lb bag</t>
  </si>
  <si>
    <t>100239 - Peaches, Sliced, Frozen  - 20 lb case</t>
  </si>
  <si>
    <t>100241 - Peaches, Diced, Cups, Frozen  - 96/4.4 oz cup</t>
  </si>
  <si>
    <t>100242 - Blueberries, Wild, Unsweetened, Frozen  - 8/3 lb bag</t>
  </si>
  <si>
    <t>100243 - Blueberries, Wild, Unsweetened, Frozen  - 30 lb case</t>
  </si>
  <si>
    <t>100254 - Strawberries, Sliced, Frozen - 30 lb pail</t>
  </si>
  <si>
    <t>100256 - Strawberries, Diced, Cups, Frozen - 96/4.5 oz cup</t>
  </si>
  <si>
    <t>100258 - Apple Slices, Unsweetened, Frozen (IQF) - 30 lb case</t>
  </si>
  <si>
    <t>100261 - Apricots, Diced, Cups, Frozen  - 96/4.5 oz cup</t>
  </si>
  <si>
    <t>100283 - Oranges, Fresh  - 34-39 lb case</t>
  </si>
  <si>
    <t>100293 - Raisins, Unsweetened, Individual Portion - 144/1.33 oz unit</t>
  </si>
  <si>
    <t>100299 - Cherries, Tart, Dried - 4/4 lb bag</t>
  </si>
  <si>
    <t>100307 - Beans, Green, Low-sodium, Canned (K) - 6/#10 can</t>
  </si>
  <si>
    <t>100309 - Carrots, Sliced, Low-sodium, Canned  - 6/#10 can</t>
  </si>
  <si>
    <t>100313 - Corn, Whole Kernel, No Salt Added, Canned (K) - 6/#10 can</t>
  </si>
  <si>
    <t>100315 - Peas, Green, Low-sodium, Canned  - 6/#10 can</t>
  </si>
  <si>
    <t>100317 - Sweet Potatoes, Light Syrup, No Salt Added, Canned  - 6/#10 can</t>
  </si>
  <si>
    <t>100329 - Tomatoes, Diced, No Salt Added, Canned  - 6/#10 can</t>
  </si>
  <si>
    <t>100330 - Salsa, Low-sodium, Canned  - 6/#10 can</t>
  </si>
  <si>
    <t>100334 - Tomato Sauce, Low-sodium, Canned  - 6/#10 can</t>
  </si>
  <si>
    <t>100336 - Spaghetti Sauce, Low-sodium, Canned - 6/#10 can</t>
  </si>
  <si>
    <t>100348 - Corn, Whole Kernel, No Salt Added, Frozen  - 30 lb case</t>
  </si>
  <si>
    <t>100350 - Peas, Green, No Salt Added, Frozen  - 30 lb case</t>
  </si>
  <si>
    <t>100352 - Carrots, Sliced, No Salt Added, Frozen  - 30 lb case</t>
  </si>
  <si>
    <t>100355 - Potatoes, Wedges, Low-sodium, Frozen (IQF) - 6/5 lb bag</t>
  </si>
  <si>
    <t>100356 - Potatoes, Wedges, Fat Free, Low-sodium, Frozen (IQF) - 6/5 lb bag</t>
  </si>
  <si>
    <t>100357 - Potatoes, Oven Fries, Low-sodium, Frozen  - 6/5 lb bag</t>
  </si>
  <si>
    <t>100359 - Beans, Black, Low-sodium, Canned  - 6/#10 can</t>
  </si>
  <si>
    <t>100360 - Beans, Garbanzo, Low-sodium, Canned (K) - 6/#10 can</t>
  </si>
  <si>
    <t>100362 - Beans, Refried, Low-sodium, Canned  - 6/#10 can</t>
  </si>
  <si>
    <t>100364 - Beans, Vegetarian, Low-sodium, Canned  - 6/#10 can</t>
  </si>
  <si>
    <t>100366 - Beans, Small Red, Low-sodium, Canned  - 6/#10 can</t>
  </si>
  <si>
    <t>100368 - Beans, Black-eyed Pea, Low-sodium, Canned  - 6/#10 can</t>
  </si>
  <si>
    <t>100369 - Beans, Pink, Low-sodium, Canned  - 6/#10 can</t>
  </si>
  <si>
    <t>100371 - Beans, Baby Lima, Low-sodium, Canned  - 6/#10 can</t>
  </si>
  <si>
    <t>100373 - Beans, Great Northern, Low-sodium, Canned  - 6/#10 can</t>
  </si>
  <si>
    <t>100382 - Beans, Pinto, Dry - 12/2 lb bag</t>
  </si>
  <si>
    <t>100396 - Peanut Butter, Smooth - 6/5 lb unit</t>
  </si>
  <si>
    <t>100400 - Flour, All Purpose, Enriched, Bleached - 8/5 lb bag</t>
  </si>
  <si>
    <t>100409 - Flour, 100% Whole Wheat - 50 lb bag</t>
  </si>
  <si>
    <t>100425 - Pasta, Spaghetti, Enriched - 20 lb case</t>
  </si>
  <si>
    <t>100439 - Oil, Vegetable - 6/1 gallon bottle</t>
  </si>
  <si>
    <t>100465 - Oats, Rolled, Quick Cooking - 12/42 oz tube</t>
  </si>
  <si>
    <t>100494 - Rice, Long Grain, Parboiled - 25 lb bag</t>
  </si>
  <si>
    <t>100500 - Rice, Brown, Long Grain, Parboiled - 24/2 lb bag</t>
  </si>
  <si>
    <t>100514 - Apples, Red Delicious, Fresh - 40 lb case</t>
  </si>
  <si>
    <t>100517 - Apples, Empire, Fresh  - 40 lb case</t>
  </si>
  <si>
    <t>100521 - Apples, Gala, Fresh - 40 lb case</t>
  </si>
  <si>
    <t>100522 - Apples, Fuji, Fresh  - 40 lb case</t>
  </si>
  <si>
    <t>100935 - Sunflower Seed Butter, Smooth (K) - 6/5 lb unit</t>
  </si>
  <si>
    <t>101031 - Rice, Brown, Long Grain, Parboiled - 25 lb bag</t>
  </si>
  <si>
    <t>110080 - Chicken, Oven Roasted, Cut-up, Cooked, Frozen  - 3/10 lb bag</t>
  </si>
  <si>
    <t>110161 - Mixed Fruit (Apples, Cherries, Cranberries, Raisins), Dried - 5/5 lb bag</t>
  </si>
  <si>
    <t>110177 - Spaghetti Sauce, Low-sodium, Pouch - 6/106 oz pouch</t>
  </si>
  <si>
    <t>110186 - Salsa, Low-sodium, Pouch  - 6/106 oz pouch</t>
  </si>
  <si>
    <t>110187 - Tomato Sauce, Low-sodium, Pouch  - 6/106 oz pouch</t>
  </si>
  <si>
    <t>110208 - Flour, White Whole Wheat/Enriched 60/40 Blend - 25 lb bag</t>
  </si>
  <si>
    <t>110211 - Flour, White Whole Wheat/Enriched 60/40 Blend - 8/5 lb bag</t>
  </si>
  <si>
    <t>110322 - Beef, Patties w/SPP, Cooked, 2.0 MMA, Frozen  - 40 lb case</t>
  </si>
  <si>
    <t>110361 - Applesauce, Unsweetened, Cups, Shelf-Stable - 96/4.5 oz cup</t>
  </si>
  <si>
    <t>110393 - Pancakes, Whole Grain or Whole Grain-Rich, Frozen - 144 count/case</t>
  </si>
  <si>
    <t>110394 - Tortillas, Whole Grain or Whole Grain-Rich, 8 inch, Frozen - 12/24 count</t>
  </si>
  <si>
    <t>110396 - Cheese, Mozzarella, Low Moisture Part Skim, String, Chilled - 360/1 oz package</t>
  </si>
  <si>
    <t>110400 - Yogurt, High-Protein, Blueberry, Chilled (K) - 24/4 oz cup</t>
  </si>
  <si>
    <t>110401 - Yogurt, High-Protein, Strawberry, Chilled (K) - 24/4 oz cup</t>
  </si>
  <si>
    <t>110402 - Yogurt, High-Protein, Vanilla, Chilled (K) - 24/4 oz cup</t>
  </si>
  <si>
    <t>110425 - Spinach, Chopped, No Salt Added, Frozen (IQF) - 20 lb case</t>
  </si>
  <si>
    <t>110462 - Chicken, Unseasoned Grilled Strips, Cooked, Frozen - 6/5 lb or 3/10 lb bag</t>
  </si>
  <si>
    <t>110473 - Broccoli Florets, No Salt Added, Frozen - 30 lb case</t>
  </si>
  <si>
    <t>110480 - Carrots, Diced, No Salt Added, Frozen - 30 lb case</t>
  </si>
  <si>
    <t>110482 - Flour, High Gluten - 50 lb bag</t>
  </si>
  <si>
    <t>110501 - Pasta, Macaroni, Whole Grain-Rich Blend - 2/10 lb bag</t>
  </si>
  <si>
    <t>110504 - Pasta, Rotini, Whole Grain-Rich Blend - 2/10 lb bag</t>
  </si>
  <si>
    <t>110506 - Pasta, Spaghetti, Whole Grain-Rich Blend - 2/10 lb bag</t>
  </si>
  <si>
    <t>110520 - Pasta, Penne, Whole Grain-Rich Blend - 2/10 lb bag</t>
  </si>
  <si>
    <t>110541 - Applesauce, Unsweetened, Canned (K) - 6/#10 can</t>
  </si>
  <si>
    <t>110543 - Apples, Granny Smith, Fresh - 40 lb case</t>
  </si>
  <si>
    <t>110562 - Sweet Potatoes, Cubes, No Salt Added, Frozen - 6/5 lb bag</t>
  </si>
  <si>
    <t>110623 - Blueberries, Unsweetened, Frozen  - 12/2.5 lb bag</t>
  </si>
  <si>
    <t>110624 - Blueberries, Unsweetened, Frozen  - 30 lb case</t>
  </si>
  <si>
    <t>110711 - Beef, Patties, Cooked, 2.0 MMA, Frozen - 40 lb case</t>
  </si>
  <si>
    <t>110721 - Sweet Potatoes, Crinkle Cut Fries, Low-Sodium, Frozen - 6/5 lb bag</t>
  </si>
  <si>
    <t>110723 - Cranberries, Dried, Individual Portion - 300/1.16 oz bag</t>
  </si>
  <si>
    <t>110724 - Pepper/Onion Strips, No Salt Added, Frozen - 30 lb case</t>
  </si>
  <si>
    <t>110730 - Pork, Pulled, Cooked, Frozen - 8/5 lb or 4/10 lb bag</t>
  </si>
  <si>
    <t>110763 - Peas, Green, No Salt Added, Frozen  - 12/2.5 lb bag</t>
  </si>
  <si>
    <t>110844 - Potatoes, Diced, No Salt Added, Frozen - 6/5 lb bag</t>
  </si>
  <si>
    <t>110845 - Eggs, Liquid Whole, Frozen  - 12/2 lb carton</t>
  </si>
  <si>
    <t>110846 - Strawberries, Whole, Unsweetened, Frozen (IQF) - 6/5 lb bag</t>
  </si>
  <si>
    <t>110851 - Alaska Pollock, Whole Grain-Rich Breaded Sticks, Frozen - 8/5 lb or 4/10 lb bag</t>
  </si>
  <si>
    <t>110854 - Peanut Butter, Individual Portion, Smooth - 120/1.1 oz unit</t>
  </si>
  <si>
    <t>110855 - Flour, 100% White Whole Wheat - 50 lb bag</t>
  </si>
  <si>
    <t>110857 - Flour, 100% White Whole Wheat - 8/5 lb bag</t>
  </si>
  <si>
    <t>110859 - Mixed Berries (Blueberries, Strawberries), Cups, Frozen - 96/4 oz cup</t>
  </si>
  <si>
    <t>110860 - Strawberries, Sliced, Unsweetened, Frozen (IQF) - 6/5 lb bag</t>
  </si>
  <si>
    <t>110872 - Cherries, Sweet, Pitted, Unsweetened, Frozen (IQF) - 12/2.5 lb bag</t>
  </si>
  <si>
    <t>110921 - Chicken, Grilled Fillet-Style, 2.0 MMA, Cooked, Frozen - 6/5 lb or 3/10 lb bag</t>
  </si>
  <si>
    <t>111052 - Carrots, Diced, No Salt Added, Frozen - 12/2 lb bag</t>
  </si>
  <si>
    <t>111053 - Corn, Whole Kernel, No Salt Added, Frozen  - 12/2.5 lb bag</t>
  </si>
  <si>
    <t>111054 - Beans, Green, No Salt Added, Frozen  - 12/2 lb bag</t>
  </si>
  <si>
    <t>111110 - Cheese, Cheddar, Yellow, Sliced, Chilled - 12 lb case</t>
  </si>
  <si>
    <t>111220 - Cheese, Pepper Jack, Shredded, Chilled - 4/5 lb bag</t>
  </si>
  <si>
    <t>111230 - Mixed Vegetables, No Salt Added, Frozen - 6/5 lb bag</t>
  </si>
  <si>
    <t>111643 - Cherries, Tart, Dried, Individual Portion - 250/1.36 oz bag</t>
  </si>
  <si>
    <t>111750 - Yogurt, High-Protein, Vanilla, Chilled (K) - 6/32 oz tub</t>
  </si>
  <si>
    <t>111751 - Eggs, Patties, Cooked, 1.0 MMA, Round, Frozen - 25 lb case</t>
  </si>
  <si>
    <t>Material Number</t>
  </si>
  <si>
    <t>USDA Foods Description</t>
  </si>
  <si>
    <t>Pack Size</t>
  </si>
  <si>
    <t>100002</t>
  </si>
  <si>
    <t>Cheese, Cheddar, White, Shredded, Chilled</t>
  </si>
  <si>
    <t>6/5 lb bag</t>
  </si>
  <si>
    <t>100003</t>
  </si>
  <si>
    <t>Cheese, Cheddar, Yellow, Shredded, Chilled</t>
  </si>
  <si>
    <t>100012</t>
  </si>
  <si>
    <t>Cheese, Cheddar, Yellow, Reduced Fat, Shredded, Chilled</t>
  </si>
  <si>
    <t>100017</t>
  </si>
  <si>
    <t>Cheese, American, Yellow, Pasteurized, Loaves, Chilled</t>
  </si>
  <si>
    <t>6/5 lb package</t>
  </si>
  <si>
    <t>100018</t>
  </si>
  <si>
    <t>Cheese, American, Yellow, Pasteurized, Sliced, Chilled</t>
  </si>
  <si>
    <t>100019</t>
  </si>
  <si>
    <t xml:space="preserve">Cheese, American, White, Pasteurized, Sliced, Chilled  </t>
  </si>
  <si>
    <t>100021</t>
  </si>
  <si>
    <t>Cheese, Mozzarella, Low Moisture Part Skim, Shredded, Frozen</t>
  </si>
  <si>
    <t>30 lb case</t>
  </si>
  <si>
    <t>100022</t>
  </si>
  <si>
    <t xml:space="preserve">Cheese, Mozzarella, Low Moisture Part Skim, Loaves, Frozen </t>
  </si>
  <si>
    <t>8/6 lb package</t>
  </si>
  <si>
    <t>100034</t>
  </si>
  <si>
    <t xml:space="preserve">Cheese, Mozzarella, Lite, Shredded, Frozen </t>
  </si>
  <si>
    <t>100036</t>
  </si>
  <si>
    <t>Cheese, Blended American, Yellow, Reduced Fat, Sliced, Chilled</t>
  </si>
  <si>
    <t>100037</t>
  </si>
  <si>
    <t>Cheese, Blended American, White, Reduced Fat, Sliced, Chilled</t>
  </si>
  <si>
    <t>100046</t>
  </si>
  <si>
    <t xml:space="preserve">Eggs, Liquid Whole, Frozen </t>
  </si>
  <si>
    <t>6/5 lb carton</t>
  </si>
  <si>
    <t>100047</t>
  </si>
  <si>
    <t>Eggs, Liquid Whole, Chilled</t>
  </si>
  <si>
    <t>Bulk Tanker</t>
  </si>
  <si>
    <t>100101</t>
  </si>
  <si>
    <t xml:space="preserve">Chicken, Diced, Cooked, Frozen </t>
  </si>
  <si>
    <t>8/5 lb or 4/10 lb bag</t>
  </si>
  <si>
    <t>100103</t>
  </si>
  <si>
    <t>Chicken, Large Birds, Chilled</t>
  </si>
  <si>
    <t>Bulk Pounds</t>
  </si>
  <si>
    <t>100113</t>
  </si>
  <si>
    <t>Chicken, Legs, Chilled</t>
  </si>
  <si>
    <t>100117</t>
  </si>
  <si>
    <t xml:space="preserve">Chicken, Fajita Seasoned Strips, Cooked, Frozen </t>
  </si>
  <si>
    <t>6/5 lb or 3/10 lb bag</t>
  </si>
  <si>
    <t>100119</t>
  </si>
  <si>
    <t xml:space="preserve">Turkey, Taco Filling, Cooked, Frozen </t>
  </si>
  <si>
    <t>10/3 lb or 6/5 lb bag</t>
  </si>
  <si>
    <t>100121</t>
  </si>
  <si>
    <t xml:space="preserve">Turkey, Deli Breast, Frozen </t>
  </si>
  <si>
    <t>4/10 lb logs</t>
  </si>
  <si>
    <t>100122</t>
  </si>
  <si>
    <t xml:space="preserve">Turkey, Deli Breast, Smoked, Frozen </t>
  </si>
  <si>
    <t>100124</t>
  </si>
  <si>
    <t>Turkey, Whole, Chilled</t>
  </si>
  <si>
    <t>100125</t>
  </si>
  <si>
    <t>4/8-12 lb roasts</t>
  </si>
  <si>
    <t>100126</t>
  </si>
  <si>
    <t>Turkey, Deli Ham, Smoked, Frozen</t>
  </si>
  <si>
    <t>100127</t>
  </si>
  <si>
    <t xml:space="preserve">24/24 oz can </t>
  </si>
  <si>
    <t>100134</t>
  </si>
  <si>
    <t xml:space="preserve">Beef, Crumbles w/SPP, Cooked, Frozen </t>
  </si>
  <si>
    <t>4/10 lb bag</t>
  </si>
  <si>
    <t>100139</t>
  </si>
  <si>
    <t>100154</t>
  </si>
  <si>
    <t xml:space="preserve">Beef, Coarse Ground, 100%, Frozen </t>
  </si>
  <si>
    <t>60 lb case</t>
  </si>
  <si>
    <t>100155</t>
  </si>
  <si>
    <t>Beef, Boneless, Chilled</t>
  </si>
  <si>
    <t>20/2000 lb combo</t>
  </si>
  <si>
    <t>100156</t>
  </si>
  <si>
    <t xml:space="preserve">Beef, Boneless, Special Trim, Frozen </t>
  </si>
  <si>
    <t>100158</t>
  </si>
  <si>
    <t>40 lb case</t>
  </si>
  <si>
    <t>100163</t>
  </si>
  <si>
    <t>100173</t>
  </si>
  <si>
    <t>36-42 lb case</t>
  </si>
  <si>
    <t>100184</t>
  </si>
  <si>
    <t xml:space="preserve">Ham, 97% Fat Free, Water-Added, Cooked, Frozen </t>
  </si>
  <si>
    <t>4/10 lb hams</t>
  </si>
  <si>
    <t>100187</t>
  </si>
  <si>
    <t>Ham, 97% Fat Free, Water-Added, Cooked, Sliced, Frozen</t>
  </si>
  <si>
    <t>8/5 lb package</t>
  </si>
  <si>
    <t>100188</t>
  </si>
  <si>
    <t>Ham, 97% Fat Free, Water-Added, Cooked, Diced, Frozen</t>
  </si>
  <si>
    <t>100193</t>
  </si>
  <si>
    <t xml:space="preserve">Pork, Boneless Picnic, Frozen </t>
  </si>
  <si>
    <t>100201</t>
  </si>
  <si>
    <t>Catfish, Whole Grain-Rich Breaded Fillet Strips, Frozen</t>
  </si>
  <si>
    <t>100206</t>
  </si>
  <si>
    <t>Apple Slices, Unsweetened, Canned</t>
  </si>
  <si>
    <t>6/#10 can</t>
  </si>
  <si>
    <t>100212</t>
  </si>
  <si>
    <t>Mixed Fruit (Peaches, Pears, Grapes), Extra Light Syrup, Canned</t>
  </si>
  <si>
    <t>100216</t>
  </si>
  <si>
    <t>Apricots, Diced, Extra Light Syrup, Canned</t>
  </si>
  <si>
    <t>100219</t>
  </si>
  <si>
    <t>Peaches, Sliced, Extra Light Syrup, Canned</t>
  </si>
  <si>
    <t>100220</t>
  </si>
  <si>
    <t>Peaches, Diced, Extra Light Syrup, Canned</t>
  </si>
  <si>
    <t>100224</t>
  </si>
  <si>
    <t>Pears, Sliced, Extra Light Syrup, Canned</t>
  </si>
  <si>
    <t>100225</t>
  </si>
  <si>
    <t>Pears, Diced, Extra Light Syrup, Canned (K)</t>
  </si>
  <si>
    <t>100226</t>
  </si>
  <si>
    <t>Pears, Halves, Extra Light Syrup, Canned</t>
  </si>
  <si>
    <t>100238</t>
  </si>
  <si>
    <t xml:space="preserve">Peaches, Sliced, Frozen </t>
  </si>
  <si>
    <t>12/2 lb bag</t>
  </si>
  <si>
    <t>100239</t>
  </si>
  <si>
    <t>20 lb case</t>
  </si>
  <si>
    <t>100241</t>
  </si>
  <si>
    <t xml:space="preserve">Peaches, Diced, Cups, Frozen </t>
  </si>
  <si>
    <t>96/4.4 oz cup</t>
  </si>
  <si>
    <t>100242</t>
  </si>
  <si>
    <t xml:space="preserve">Blueberries, Wild, Unsweetened, Frozen </t>
  </si>
  <si>
    <t>8/3 lb bag</t>
  </si>
  <si>
    <t>100243</t>
  </si>
  <si>
    <t>100254</t>
  </si>
  <si>
    <t>Strawberries, Sliced, Frozen</t>
  </si>
  <si>
    <t>30 lb pail</t>
  </si>
  <si>
    <t>100256</t>
  </si>
  <si>
    <t>Strawberries, Diced, Cups, Frozen</t>
  </si>
  <si>
    <t>96/4.5 oz cup</t>
  </si>
  <si>
    <t>100258</t>
  </si>
  <si>
    <t>Apple Slices, Unsweetened, Frozen (IQF)</t>
  </si>
  <si>
    <t>100261</t>
  </si>
  <si>
    <t xml:space="preserve">Apricots, Diced, Cups, Frozen </t>
  </si>
  <si>
    <t>100283</t>
  </si>
  <si>
    <t xml:space="preserve">Oranges, Fresh </t>
  </si>
  <si>
    <t>34-39 lb case</t>
  </si>
  <si>
    <t>100293</t>
  </si>
  <si>
    <t>Raisins, Unsweetened, Individual Portion</t>
  </si>
  <si>
    <t>144/1.33 oz unit</t>
  </si>
  <si>
    <t>100299</t>
  </si>
  <si>
    <t>Cherries, Tart, Dried</t>
  </si>
  <si>
    <t>4/4 lb bag</t>
  </si>
  <si>
    <t>100307</t>
  </si>
  <si>
    <t>Beans, Green, Low-sodium, Canned (K)</t>
  </si>
  <si>
    <t>100309</t>
  </si>
  <si>
    <t xml:space="preserve">Carrots, Sliced, Low-sodium, Canned </t>
  </si>
  <si>
    <t>100313</t>
  </si>
  <si>
    <t>Corn, Whole Kernel, No Salt Added, Canned (K)</t>
  </si>
  <si>
    <t>100315</t>
  </si>
  <si>
    <t xml:space="preserve">Peas, Green, Low-sodium, Canned </t>
  </si>
  <si>
    <t>100317</t>
  </si>
  <si>
    <t xml:space="preserve">Sweet Potatoes, Light Syrup, No Salt Added, Canned </t>
  </si>
  <si>
    <t>100327</t>
  </si>
  <si>
    <t>100329</t>
  </si>
  <si>
    <t xml:space="preserve">Tomatoes, Diced, No Salt Added, Canned </t>
  </si>
  <si>
    <t>100330</t>
  </si>
  <si>
    <t xml:space="preserve">Salsa, Low-sodium, Canned </t>
  </si>
  <si>
    <t>100332</t>
  </si>
  <si>
    <t>Tomato Paste, For Processing</t>
  </si>
  <si>
    <t>2850 lb totes</t>
  </si>
  <si>
    <t>100334</t>
  </si>
  <si>
    <t xml:space="preserve">Tomato Sauce, Low-sodium, Canned </t>
  </si>
  <si>
    <t>100336</t>
  </si>
  <si>
    <t>Spaghetti Sauce, Low-sodium, Canned</t>
  </si>
  <si>
    <t>100348</t>
  </si>
  <si>
    <t xml:space="preserve">Corn, Whole Kernel, No Salt Added, Frozen </t>
  </si>
  <si>
    <t>100350</t>
  </si>
  <si>
    <t xml:space="preserve">Peas, Green, No Salt Added, Frozen </t>
  </si>
  <si>
    <t>100351</t>
  </si>
  <si>
    <t xml:space="preserve">Beans, Green, No Salt Added, Frozen </t>
  </si>
  <si>
    <t>100352</t>
  </si>
  <si>
    <t xml:space="preserve">Carrots, Sliced, No Salt Added, Frozen </t>
  </si>
  <si>
    <t>100355</t>
  </si>
  <si>
    <t>Potatoes, Wedges, Low-sodium, Frozen (IQF)</t>
  </si>
  <si>
    <t>100356</t>
  </si>
  <si>
    <t>Potatoes, Wedges, Fat Free, Low-sodium, Frozen (IQF)</t>
  </si>
  <si>
    <t>100357</t>
  </si>
  <si>
    <t xml:space="preserve">Potatoes, Oven Fries, Low-sodium, Frozen </t>
  </si>
  <si>
    <t>100359</t>
  </si>
  <si>
    <t xml:space="preserve">Beans, Black, Low-sodium, Canned </t>
  </si>
  <si>
    <t>100360</t>
  </si>
  <si>
    <t>Beans, Garbanzo, Low-sodium, Canned (K)</t>
  </si>
  <si>
    <t>100362</t>
  </si>
  <si>
    <t xml:space="preserve">Beans, Refried, Low-sodium, Canned </t>
  </si>
  <si>
    <t>100364</t>
  </si>
  <si>
    <t xml:space="preserve">Beans, Vegetarian, Low-sodium, Canned </t>
  </si>
  <si>
    <t>100365</t>
  </si>
  <si>
    <t>100366</t>
  </si>
  <si>
    <t xml:space="preserve">Beans, Small Red, Low-sodium, Canned </t>
  </si>
  <si>
    <t>100368</t>
  </si>
  <si>
    <t xml:space="preserve">Beans, Black-eyed Pea, Low-sodium, Canned </t>
  </si>
  <si>
    <t>100369</t>
  </si>
  <si>
    <t xml:space="preserve">Beans, Pink, Low-sodium, Canned </t>
  </si>
  <si>
    <t>100370</t>
  </si>
  <si>
    <t>100371</t>
  </si>
  <si>
    <t xml:space="preserve">Beans, Baby Lima, Low-sodium, Canned </t>
  </si>
  <si>
    <t>100373</t>
  </si>
  <si>
    <t xml:space="preserve">Beans, Great Northern, Low-sodium, Canned </t>
  </si>
  <si>
    <t>100382</t>
  </si>
  <si>
    <t>Beans, Pinto, Dry</t>
  </si>
  <si>
    <t>100396</t>
  </si>
  <si>
    <t>Peanut Butter, Smooth</t>
  </si>
  <si>
    <t>6/5 lb unit</t>
  </si>
  <si>
    <t>100400</t>
  </si>
  <si>
    <t>Flour, All Purpose, Enriched, Bleached</t>
  </si>
  <si>
    <t>8/5 lb bag</t>
  </si>
  <si>
    <t>100409</t>
  </si>
  <si>
    <t>Flour, 100% Whole Wheat</t>
  </si>
  <si>
    <t>50 lb bag</t>
  </si>
  <si>
    <t>Flour, Bakers Hard Wheat, Unbleached</t>
  </si>
  <si>
    <t>100417</t>
  </si>
  <si>
    <t>Flour, Bakers Hard Wheat, Bleached</t>
  </si>
  <si>
    <t>100418</t>
  </si>
  <si>
    <t>100420</t>
  </si>
  <si>
    <t>Flour, Bakers Hard Wheat, Hearth, Unbleached</t>
  </si>
  <si>
    <t>100425</t>
  </si>
  <si>
    <t>Pasta, Spaghetti, Enriched</t>
  </si>
  <si>
    <t>100439</t>
  </si>
  <si>
    <t>Oil, Vegetable</t>
  </si>
  <si>
    <t>6/1 gallon bottle</t>
  </si>
  <si>
    <t>100465</t>
  </si>
  <si>
    <t>Oats, Rolled, Quick Cooking</t>
  </si>
  <si>
    <t>12/42 oz tube</t>
  </si>
  <si>
    <t>100494</t>
  </si>
  <si>
    <t>Rice, Long Grain, Parboiled</t>
  </si>
  <si>
    <t>25 lb bag</t>
  </si>
  <si>
    <t>100500</t>
  </si>
  <si>
    <t>Rice, Brown, Long Grain, Parboiled</t>
  </si>
  <si>
    <t>24/2 lb bag</t>
  </si>
  <si>
    <t>100506</t>
  </si>
  <si>
    <t>Potatoes, For Processing to Frozen</t>
  </si>
  <si>
    <t>100514</t>
  </si>
  <si>
    <t>Apples, Red Delicious, Fresh</t>
  </si>
  <si>
    <t>100517</t>
  </si>
  <si>
    <t xml:space="preserve">Apples, Empire, Fresh </t>
  </si>
  <si>
    <t>100521</t>
  </si>
  <si>
    <t>Apples, Gala, Fresh</t>
  </si>
  <si>
    <t>100522</t>
  </si>
  <si>
    <t xml:space="preserve">Apples, Fuji, Fresh </t>
  </si>
  <si>
    <t>100877</t>
  </si>
  <si>
    <t>12/50 oz can</t>
  </si>
  <si>
    <t>100883</t>
  </si>
  <si>
    <t>Turkey, Thighs, Boneless, Skinless, Chilled</t>
  </si>
  <si>
    <t>100912</t>
  </si>
  <si>
    <t>Flour, Bread</t>
  </si>
  <si>
    <t>100935</t>
  </si>
  <si>
    <t>Sunflower Seed Butter, Smooth (K)</t>
  </si>
  <si>
    <t>100980</t>
  </si>
  <si>
    <t>Sweet Potatoes, For Processing</t>
  </si>
  <si>
    <t>101031</t>
  </si>
  <si>
    <t>110080</t>
  </si>
  <si>
    <t xml:space="preserve">Chicken, Oven Roasted, Cut-up, Cooked, Frozen </t>
  </si>
  <si>
    <t>3/10 lb bag</t>
  </si>
  <si>
    <t>110149</t>
  </si>
  <si>
    <t>Apples, For Processing</t>
  </si>
  <si>
    <t>110161</t>
  </si>
  <si>
    <t>Mixed Fruit (Apples, Cherries, Cranberries, Raisins), Dried</t>
  </si>
  <si>
    <t>5/5 lb bag</t>
  </si>
  <si>
    <t>110177</t>
  </si>
  <si>
    <t>Spaghetti Sauce, Low-sodium, Pouch</t>
  </si>
  <si>
    <t>6/106 oz pouch</t>
  </si>
  <si>
    <t>110186</t>
  </si>
  <si>
    <t xml:space="preserve">Salsa, Low-sodium, Pouch </t>
  </si>
  <si>
    <t>110187</t>
  </si>
  <si>
    <t xml:space="preserve">Tomato Sauce, Low-sodium, Pouch </t>
  </si>
  <si>
    <t>110208</t>
  </si>
  <si>
    <t>Flour, White Whole Wheat/Enriched 60/40 Blend</t>
  </si>
  <si>
    <t>110211</t>
  </si>
  <si>
    <t>110227</t>
  </si>
  <si>
    <t>Potatoes, For Processing to Dehydrated</t>
  </si>
  <si>
    <t>110242</t>
  </si>
  <si>
    <t xml:space="preserve">Cheese, Natural American, Barrel, Chilled </t>
  </si>
  <si>
    <t>500 lb barrel</t>
  </si>
  <si>
    <t>110244</t>
  </si>
  <si>
    <t>Cheese, Mozzarella, Low Moisture Part Skim, Chilled</t>
  </si>
  <si>
    <t>Processor Pack</t>
  </si>
  <si>
    <t>110253</t>
  </si>
  <si>
    <t>Cheese, Cheddar, White, Chilled</t>
  </si>
  <si>
    <t>40 lb block</t>
  </si>
  <si>
    <t>110254</t>
  </si>
  <si>
    <t xml:space="preserve">Cheese, Cheddar, Yellow, Chilled  </t>
  </si>
  <si>
    <t>110261</t>
  </si>
  <si>
    <t>110322</t>
  </si>
  <si>
    <t xml:space="preserve">Beef, Patties w/SPP, Cooked, 2.0 MMA, Frozen </t>
  </si>
  <si>
    <t>110346</t>
  </si>
  <si>
    <t>110348</t>
  </si>
  <si>
    <t>110349</t>
  </si>
  <si>
    <t>110361</t>
  </si>
  <si>
    <t>Applesauce, Unsweetened, Cups, Shelf-Stable</t>
  </si>
  <si>
    <t>110381</t>
  </si>
  <si>
    <t>2000 lb totes</t>
  </si>
  <si>
    <t>110393</t>
  </si>
  <si>
    <t>Pancakes, Whole Grain or Whole Grain-Rich, Frozen</t>
  </si>
  <si>
    <t>144 count/case</t>
  </si>
  <si>
    <t>110394</t>
  </si>
  <si>
    <t>Tortillas, Whole Grain or Whole Grain-Rich, 8 inch, Frozen</t>
  </si>
  <si>
    <t>12/24 count</t>
  </si>
  <si>
    <t>110396</t>
  </si>
  <si>
    <t>Cheese, Mozzarella, Low Moisture Part Skim, String, Chilled</t>
  </si>
  <si>
    <t>360/1 oz package</t>
  </si>
  <si>
    <t>110400</t>
  </si>
  <si>
    <t>Yogurt, High-Protein, Blueberry, Chilled (K)</t>
  </si>
  <si>
    <t>24/4 oz cup</t>
  </si>
  <si>
    <t>110401</t>
  </si>
  <si>
    <t>Yogurt, High-Protein, Strawberry, Chilled (K)</t>
  </si>
  <si>
    <t>110402</t>
  </si>
  <si>
    <t>Yogurt, High-Protein, Vanilla, Chilled (K)</t>
  </si>
  <si>
    <t>110425</t>
  </si>
  <si>
    <t>Spinach, Chopped, No Salt Added, Frozen (IQF)</t>
  </si>
  <si>
    <t>110462</t>
  </si>
  <si>
    <t>Chicken, Unseasoned Grilled Strips, Cooked, Frozen</t>
  </si>
  <si>
    <t>110473</t>
  </si>
  <si>
    <t>Broccoli Florets, No Salt Added, Frozen</t>
  </si>
  <si>
    <t>110480</t>
  </si>
  <si>
    <t>Carrots, Diced, No Salt Added, Frozen</t>
  </si>
  <si>
    <t>110482</t>
  </si>
  <si>
    <t>Flour, High Gluten</t>
  </si>
  <si>
    <t>110501</t>
  </si>
  <si>
    <t>Pasta, Macaroni, Whole Grain-Rich Blend</t>
  </si>
  <si>
    <t>2/10 lb bag</t>
  </si>
  <si>
    <t>110504</t>
  </si>
  <si>
    <t>Pasta, Rotini, Whole Grain-Rich Blend</t>
  </si>
  <si>
    <t>110506</t>
  </si>
  <si>
    <t>Pasta, Spaghetti, Whole Grain-Rich Blend</t>
  </si>
  <si>
    <t>110520</t>
  </si>
  <si>
    <t>Pasta, Penne, Whole Grain-Rich Blend</t>
  </si>
  <si>
    <t>110541</t>
  </si>
  <si>
    <t>Applesauce, Unsweetened, Canned (K)</t>
  </si>
  <si>
    <t>110543</t>
  </si>
  <si>
    <t>Apples, Granny Smith, Fresh</t>
  </si>
  <si>
    <t>Turkey, Deli Breast, Sliced, Frozen</t>
  </si>
  <si>
    <t>110562</t>
  </si>
  <si>
    <t>Sweet Potatoes, Cubes, No Salt Added, Frozen</t>
  </si>
  <si>
    <t>110601</t>
  </si>
  <si>
    <t xml:space="preserve">Alaska Pollock, Frozen </t>
  </si>
  <si>
    <t>49.5 lb block</t>
  </si>
  <si>
    <t>110623</t>
  </si>
  <si>
    <t xml:space="preserve">Blueberries, Unsweetened, Frozen </t>
  </si>
  <si>
    <t>12/2.5 lb bag</t>
  </si>
  <si>
    <t>110624</t>
  </si>
  <si>
    <t>110700</t>
  </si>
  <si>
    <t>Peanuts, Raw, Shelled</t>
  </si>
  <si>
    <t>44,000 pound unit</t>
  </si>
  <si>
    <t>110711</t>
  </si>
  <si>
    <t>Beef, Patties, Cooked, 2.0 MMA, Frozen</t>
  </si>
  <si>
    <t>110721</t>
  </si>
  <si>
    <t>Sweet Potatoes, Crinkle Cut Fries, Low-Sodium, Frozen</t>
  </si>
  <si>
    <t>110723</t>
  </si>
  <si>
    <t>Cranberries, Dried, Individual Portion</t>
  </si>
  <si>
    <t>300/1.16 oz bag</t>
  </si>
  <si>
    <t>110724</t>
  </si>
  <si>
    <t>Pepper/Onion Strips, No Salt Added, Frozen</t>
  </si>
  <si>
    <t>110730</t>
  </si>
  <si>
    <t>Pork, Pulled, Cooked, Frozen</t>
  </si>
  <si>
    <t>110763</t>
  </si>
  <si>
    <t>110844</t>
  </si>
  <si>
    <t>Potatoes, Diced, No Salt Added, Frozen</t>
  </si>
  <si>
    <t>110845</t>
  </si>
  <si>
    <t>12/2 lb carton</t>
  </si>
  <si>
    <t>110846</t>
  </si>
  <si>
    <t>Strawberries, Whole, Unsweetened, Frozen (IQF)</t>
  </si>
  <si>
    <t>110851</t>
  </si>
  <si>
    <t>Alaska Pollock, Whole Grain-Rich Breaded Sticks, Frozen</t>
  </si>
  <si>
    <t>110854</t>
  </si>
  <si>
    <t>Peanut Butter, Individual Portion, Smooth</t>
  </si>
  <si>
    <t>120/1.1 oz unit</t>
  </si>
  <si>
    <t>110855</t>
  </si>
  <si>
    <t>Flour, 100% White Whole Wheat</t>
  </si>
  <si>
    <t>110857</t>
  </si>
  <si>
    <t>110859</t>
  </si>
  <si>
    <t>Mixed Berries (Blueberries, Strawberries), Cups, Frozen</t>
  </si>
  <si>
    <t>96/4 oz cup</t>
  </si>
  <si>
    <t>110860</t>
  </si>
  <si>
    <t>Strawberries, Sliced, Unsweetened, Frozen (IQF)</t>
  </si>
  <si>
    <t>110872</t>
  </si>
  <si>
    <t>Cherries, Sweet, Pitted, Unsweetened, Frozen (IQF)</t>
  </si>
  <si>
    <t>Turkey, Deli Breast, Smoked, Sliced, Frozen</t>
  </si>
  <si>
    <t>Turkey, Deli Ham, Smoked, Sliced, Frozen</t>
  </si>
  <si>
    <t>110921</t>
  </si>
  <si>
    <t>Chicken, Grilled Fillet-Style, 2.0 MMA, Cooked, Frozen</t>
  </si>
  <si>
    <t>111052</t>
  </si>
  <si>
    <t>111053</t>
  </si>
  <si>
    <t>111054</t>
  </si>
  <si>
    <t>111110</t>
  </si>
  <si>
    <t>Cheese, Cheddar, Yellow, Sliced, Chilled</t>
  </si>
  <si>
    <t>12 lb case</t>
  </si>
  <si>
    <t>111220</t>
  </si>
  <si>
    <t>Cheese, Pepper Jack, Shredded, Chilled</t>
  </si>
  <si>
    <t>4/5 lb bag</t>
  </si>
  <si>
    <t>111230</t>
  </si>
  <si>
    <t>Mixed Vegetables, No Salt Added, Frozen</t>
  </si>
  <si>
    <t>111361</t>
  </si>
  <si>
    <t>111643</t>
  </si>
  <si>
    <t>Cherries, Tart, Dried, Individual Portion</t>
  </si>
  <si>
    <t>250/1.36 oz bag</t>
  </si>
  <si>
    <t>111750</t>
  </si>
  <si>
    <t>6/32 oz tub</t>
  </si>
  <si>
    <t>111751</t>
  </si>
  <si>
    <t>Eggs, Patties, Cooked, 1.0 MMA, Round, Frozen</t>
  </si>
  <si>
    <t>25 lb case</t>
  </si>
  <si>
    <r>
      <rPr>
        <b/>
        <sz val="22"/>
        <color theme="1"/>
        <rFont val="Ibm"/>
      </rPr>
      <t>Instructions</t>
    </r>
    <r>
      <rPr>
        <sz val="22"/>
        <color theme="1"/>
        <rFont val="Ibm"/>
      </rPr>
      <t xml:space="preserve">
</t>
    </r>
    <r>
      <rPr>
        <sz val="12"/>
        <color theme="1"/>
        <rFont val="Ibm"/>
      </rPr>
      <t xml:space="preserve">
</t>
    </r>
  </si>
  <si>
    <t xml:space="preserve">Turkey, Roast, Raw, Frozen </t>
  </si>
  <si>
    <t>Beef, Coarse Ground, Cooked, Canned</t>
  </si>
  <si>
    <t>24/24 oz can</t>
  </si>
  <si>
    <t>Pork, Coarse Ground, Cooked, Canned</t>
  </si>
  <si>
    <t xml:space="preserve">Beef, Fine Ground, 100%, 85/15, Raw, Frozen* </t>
  </si>
  <si>
    <t>Beef, Patties, Lean, Raw, 2.0 MMA, Frozen</t>
  </si>
  <si>
    <t>Pork, Leg Roast, Raw, Frozen</t>
  </si>
  <si>
    <t xml:space="preserve">Tomato Paste, No Salt Added, Canned </t>
  </si>
  <si>
    <t>Beans, Green, No Salt Added, Frozen</t>
  </si>
  <si>
    <t xml:space="preserve">Beans, Pinto, Low-sodium, Canned (K) </t>
  </si>
  <si>
    <t xml:space="preserve">Beans, Kidney, Dark Red, Low-sodium, Canned </t>
  </si>
  <si>
    <t>Chicken, Boned, White Meat, Cooked, Canned</t>
  </si>
  <si>
    <t>Beef, Fine Ground, 100%, 85/15, LFTB OPT, Raw, Frozen</t>
  </si>
  <si>
    <t>Beef, Patties, 100%, 90/10, Raw, 2.0 MMA, Frozen</t>
  </si>
  <si>
    <t xml:space="preserve">Beef, Patties w/SPP, 85/15, Raw, 2.0 MMA, Frozen </t>
  </si>
  <si>
    <t>Beef, Patties, 100%, 85/15, Raw, 2.0 MMA, Frozen</t>
  </si>
  <si>
    <t xml:space="preserve">Chicken, Cut-up, Raw, Frozen </t>
  </si>
  <si>
    <t>111790</t>
  </si>
  <si>
    <t xml:space="preserve">Apple Juice, 100%, Unsweetened, Cups, Frozen </t>
  </si>
  <si>
    <t>111791</t>
  </si>
  <si>
    <t>20 lb block wrapped</t>
  </si>
  <si>
    <t>111860</t>
  </si>
  <si>
    <t>Black Bean Burger, Patties, Cooked, 2.0 MMA, Frozen</t>
  </si>
  <si>
    <t>111881</t>
  </si>
  <si>
    <t>Chicken, Pulled, Cooked, Frozen</t>
  </si>
  <si>
    <t>111882</t>
  </si>
  <si>
    <t>111893</t>
  </si>
  <si>
    <t>111895</t>
  </si>
  <si>
    <t>Apples, Honeycrisp, Fresh</t>
  </si>
  <si>
    <t>111900</t>
  </si>
  <si>
    <t>100047 - Eggs, Liquid Whole, Chilled - Bulk Tanker</t>
  </si>
  <si>
    <t>100103 - Chicken, Large Birds, Chilled - Bulk Pounds</t>
  </si>
  <si>
    <t>100113 - Chicken, Legs, Chilled - Bulk Pounds</t>
  </si>
  <si>
    <t>100124 - Turkey, Whole, Chilled - Bulk Pounds</t>
  </si>
  <si>
    <t>100125 - Turkey, Roast, Raw, Frozen  - 4/8-12 lb roasts</t>
  </si>
  <si>
    <t>100127 - Beef, Coarse Ground, Cooked, Canned - 24/24 oz can</t>
  </si>
  <si>
    <t xml:space="preserve">100139 - Pork, Coarse Ground, Cooked, Canned - 24/24 oz can </t>
  </si>
  <si>
    <t>100154 - Beef, Coarse Ground, 100%, Frozen  - 60 lb case</t>
  </si>
  <si>
    <t>100155 - Beef, Boneless, Chilled - 20/2000 lb combo</t>
  </si>
  <si>
    <t>100156 - Beef, Boneless, Special Trim, Frozen  - 60 lb case</t>
  </si>
  <si>
    <t>100158 - Beef, Fine Ground, 100%, 85/15, Raw, Frozen*  - 40 lb case</t>
  </si>
  <si>
    <t>100163 - Beef, Patties, Lean, Raw, 2.0 MMA, Frozen - 40 lb case</t>
  </si>
  <si>
    <t>100173 - Pork, Leg Roast, Raw, Frozen - 36-42 lb case</t>
  </si>
  <si>
    <t>100193 - Pork, Boneless Picnic, Frozen  - 60 lb case</t>
  </si>
  <si>
    <t>100327 - Tomato Paste, No Salt Added, Canned  - 6/#10 can</t>
  </si>
  <si>
    <t>100332 - Tomato Paste, For Processing - 2850 lb totes</t>
  </si>
  <si>
    <t>100351 - Beans, Green, No Salt Added, Frozen - 30 lb case</t>
  </si>
  <si>
    <t>100365 - Beans, Pinto, Low-sodium, Canned (K)  - 6/#10 can</t>
  </si>
  <si>
    <t>100370 - Beans, Kidney, Dark Red, Low-sodium, Canned  - 6/#10 can</t>
  </si>
  <si>
    <t>100417 - Flour, Bakers Hard Wheat, Bleached - Bulk Pounds</t>
  </si>
  <si>
    <t>100418 - Flour, Bakers Hard Wheat, Unbleached - Bulk Pounds</t>
  </si>
  <si>
    <t>100420 - Flour, Bakers Hard Wheat, Hearth, Unbleached - Bulk Pounds</t>
  </si>
  <si>
    <t>100506 - Potatoes, For Processing to Frozen - Bulk Pounds</t>
  </si>
  <si>
    <t>100877 - Chicken, Boned, White Meat, Cooked, Canned - 12/50 oz can</t>
  </si>
  <si>
    <t>100883 - Turkey, Thighs, Boneless, Skinless, Chilled - Bulk Pounds</t>
  </si>
  <si>
    <t>100912 - Flour, Bread - Bulk Pounds</t>
  </si>
  <si>
    <t>100980 - Sweet Potatoes, For Processing - Bulk Pounds</t>
  </si>
  <si>
    <t>110149 - Apples, For Processing - Bulk Pounds</t>
  </si>
  <si>
    <t>110227 - Potatoes, For Processing to Dehydrated - Bulk Pounds</t>
  </si>
  <si>
    <t>110242 - Cheese, Natural American, Barrel, Chilled  - 500 lb barrel</t>
  </si>
  <si>
    <t>110244 - Cheese, Mozzarella, Low Moisture Part Skim, Chilled - Processor Pack</t>
  </si>
  <si>
    <t>110253 - Cheese, Cheddar, White, Chilled - 40 lb block</t>
  </si>
  <si>
    <t>110254 - Cheese, Cheddar, Yellow, Chilled   - 40 lb block</t>
  </si>
  <si>
    <t>110261 - Beef, Fine Ground, 100%, 85/15, LFTB OPT, Raw, Frozen - 40 lb case</t>
  </si>
  <si>
    <t>110346 - Beef, Patties, 100%, 90/10, Raw, 2.0 MMA, Frozen - 40 lb case</t>
  </si>
  <si>
    <t>110348 - Beef, Patties w/SPP, 85/15, Raw, 2.0 MMA, Frozen  - 40 lb case</t>
  </si>
  <si>
    <t>110349 - Beef, Patties, 100%, 85/15, Raw, 2.0 MMA, Frozen - 40 lb case</t>
  </si>
  <si>
    <t>110381 - Beans, Pinto, Dry - 2000 lb totes</t>
  </si>
  <si>
    <t>110601 - Alaska Pollock, Frozen  - 49.5 lb block</t>
  </si>
  <si>
    <t>110700 - Peanuts, Raw, Shelled - 44,000 pound unit</t>
  </si>
  <si>
    <t>111361 - Chicken, Cut-up, Raw, Frozen  - 4/10 lb bag</t>
  </si>
  <si>
    <t>111790 - Apple Juice, 100%, Unsweetened, Cups, Frozen  - 96/4 oz cup</t>
  </si>
  <si>
    <t>111791 - Cheese, Mozzarella, Low Moisture Part Skim, Chilled - 20 lb block wrapped</t>
  </si>
  <si>
    <t>111860 - Black Bean Burger, Patties, Cooked, 2.0 MMA, Frozen - 30 lb case</t>
  </si>
  <si>
    <t>111881 - Chicken, Pulled, Cooked, Frozen - 6/5 lb or 3/10 lb bag</t>
  </si>
  <si>
    <t>111882 - Turkey, Deli Breast, Smoked, Sliced, Frozen - 8/5 lb package</t>
  </si>
  <si>
    <t>111893 - Turkey, Deli Ham, Smoked, Sliced, Frozen - 8/5 lb package</t>
  </si>
  <si>
    <t>111895 - Apples, Honeycrisp, Fresh - 40 lb case</t>
  </si>
  <si>
    <t>111900 - Turkey, Deli Breast, Sliced, Frozen - 8/5 lb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</si>
</sst>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"/>
    <numFmt numFmtId="166" formatCode="_(* #,##0_);_(* \(#,##0\);_(* &quot;-&quot;??_);_(@_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Wingdings"/>
      <charset val="2"/>
    </font>
    <font>
      <sz val="11"/>
      <name val="Wingdings"/>
      <charset val="2"/>
    </font>
    <font>
      <b/>
      <sz val="11"/>
      <name val="Calibri"/>
      <family val="2"/>
      <scheme val="minor"/>
    </font>
    <font>
      <sz val="22"/>
      <color theme="1"/>
      <name val="Ibm"/>
    </font>
    <font>
      <sz val="12"/>
      <color theme="1"/>
      <name val="Ibm"/>
    </font>
    <font>
      <u/>
      <sz val="11"/>
      <color theme="10"/>
      <name val="Calibri"/>
      <family val="2"/>
      <scheme val="minor"/>
    </font>
    <font>
      <b/>
      <sz val="22"/>
      <color theme="1"/>
      <name val="Ibm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/>
      <bottom style="thick">
        <color rgb="FF002060"/>
      </bottom>
      <diagonal/>
    </border>
    <border>
      <left style="thick">
        <color rgb="FFFFFF00"/>
      </left>
      <right style="thin">
        <color indexed="64"/>
      </right>
      <top style="thick">
        <color rgb="FFFFFF00"/>
      </top>
      <bottom style="medium">
        <color indexed="64"/>
      </bottom>
      <diagonal/>
    </border>
    <border>
      <left/>
      <right style="thick">
        <color rgb="FFFFFF00"/>
      </right>
      <top style="thick">
        <color rgb="FFFFFF00"/>
      </top>
      <bottom style="medium">
        <color indexed="64"/>
      </bottom>
      <diagonal/>
    </border>
    <border>
      <left style="thick">
        <color rgb="FFFFFF00"/>
      </left>
      <right style="thin">
        <color indexed="64"/>
      </right>
      <top/>
      <bottom style="thick">
        <color rgb="FFFFFF00"/>
      </bottom>
      <diagonal/>
    </border>
    <border>
      <left/>
      <right style="thick">
        <color rgb="FFFFFF00"/>
      </right>
      <top/>
      <bottom style="thick">
        <color rgb="FFFFFF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46"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3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164" fontId="0" fillId="0" borderId="0" xfId="1" applyNumberFormat="1" applyFont="1" applyFill="1" applyAlignment="1">
      <alignment horizontal="center" vertical="top"/>
    </xf>
    <xf numFmtId="164" fontId="0" fillId="0" borderId="0" xfId="1" applyNumberFormat="1" applyFon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 wrapText="1"/>
    </xf>
    <xf numFmtId="0" fontId="0" fillId="6" borderId="0" xfId="0" applyFill="1" applyAlignment="1">
      <alignment vertical="top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vertical="top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6" fontId="0" fillId="0" borderId="8" xfId="3" applyNumberFormat="1" applyFont="1" applyBorder="1" applyAlignment="1">
      <alignment horizontal="center" vertical="center"/>
    </xf>
    <xf numFmtId="44" fontId="0" fillId="0" borderId="9" xfId="1" applyFont="1" applyFill="1" applyBorder="1" applyAlignment="1">
      <alignment horizontal="center" vertical="center"/>
    </xf>
    <xf numFmtId="0" fontId="11" fillId="0" borderId="0" xfId="2" applyAlignment="1">
      <alignment vertical="center"/>
    </xf>
    <xf numFmtId="44" fontId="0" fillId="0" borderId="4" xfId="1" applyFont="1" applyBorder="1" applyAlignment="1" applyProtection="1">
      <alignment horizontal="center" vertical="center"/>
    </xf>
    <xf numFmtId="44" fontId="0" fillId="0" borderId="5" xfId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20"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164" formatCode="&quot;$&quot;#,##0.00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164" formatCode="&quot;$&quot;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3" formatCode="#,##0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3" formatCode="#,##0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3" formatCode="#,##0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</dxfs>
  <tableStyles count="1" defaultTableStyle="TableStyleMedium9" defaultPivotStyle="PivotStyleLight16">
    <tableStyle name="Invisible" pivot="0" table="0" count="0" xr9:uid="{8719BCBC-7F53-4848-80F0-354F46805DB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79376</xdr:colOff>
      <xdr:row>8</xdr:row>
      <xdr:rowOff>7938</xdr:rowOff>
    </xdr:from>
    <xdr:to>
      <xdr:col>17</xdr:col>
      <xdr:colOff>555213</xdr:colOff>
      <xdr:row>20</xdr:row>
      <xdr:rowOff>93994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730A9F-A114-D85C-0307-D1FB0B178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4126" y="1547813"/>
          <a:ext cx="8421275" cy="2372056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C4FCB98-0969-4DC9-91FD-5EA5E78CEB44}" autoFormatId="16" applyNumberFormats="0" applyBorderFormats="0" applyFontFormats="0" applyPatternFormats="0" applyAlignmentFormats="0" applyWidthHeightFormats="0">
  <queryTableRefresh nextId="11">
    <queryTableFields count="8">
      <queryTableField id="9" name="USDA Material Number" tableColumnId="9"/>
      <queryTableField id="2" name="Cases per Truck" tableColumnId="2"/>
      <queryTableField id="3" name="Case Weight (lb)" tableColumnId="3"/>
      <queryTableField id="4" name="Truck Weight (lb)" tableColumnId="4"/>
      <queryTableField id="5" name="Estimated Price Per Pound" tableColumnId="5"/>
      <queryTableField id="6" name="Estimated Case Price" tableColumnId="6"/>
      <queryTableField id="7" name="Estimated Truck Price" tableColumnId="7"/>
      <queryTableField id="8" name="Variable Weight Material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AD702C-6308-412B-BB74-AA6127D10B79}" name="Table1_1" displayName="Table1_1" ref="A1:H187" tableType="queryTable" totalsRowShown="0">
  <autoFilter ref="A1:H187" xr:uid="{FDAD702C-6308-412B-BB74-AA6127D10B79}"/>
  <tableColumns count="8">
    <tableColumn id="9" xr3:uid="{006B8F1D-AC4D-49F4-BF2E-548CE8A48302}" uniqueName="9" name="USDA Material Number" queryTableFieldId="9" dataDxfId="19"/>
    <tableColumn id="2" xr3:uid="{01587930-9CB2-4CBB-B711-F4F9FA78C8BB}" uniqueName="2" name="Cases per Truck" queryTableFieldId="2"/>
    <tableColumn id="3" xr3:uid="{FEC9256D-1F51-4DD7-8CB4-CA4474D8FCAE}" uniqueName="3" name="Case Weight (lb)" queryTableFieldId="3"/>
    <tableColumn id="4" xr3:uid="{A5E92946-BA6E-4A55-8334-22BCBEC5D98C}" uniqueName="4" name="Truck Weight (lb)" queryTableFieldId="4"/>
    <tableColumn id="5" xr3:uid="{F5A5A386-2E6E-46D3-AA6B-5C0F6892CDAC}" uniqueName="5" name="Estimated Price Per Pound" queryTableFieldId="5"/>
    <tableColumn id="6" xr3:uid="{C6D3CD85-061D-40A2-B38D-8BE6423D47C4}" uniqueName="6" name="Estimated Case Price" queryTableFieldId="6"/>
    <tableColumn id="7" xr3:uid="{BB519FFD-BB70-4667-9525-1716D2C136C5}" uniqueName="7" name="Estimated Truck Price" queryTableFieldId="7"/>
    <tableColumn id="8" xr3:uid="{FCB1A185-F5E8-422A-95E0-9F661D2785C6}" uniqueName="8" name="Variable Weight Material" queryTableFieldId="8" dataDxfId="18"/>
  </tableColumns>
  <tableStyleInfo name="TableStyleLight8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4ACCCB-A48B-460A-95E7-49690B8D48E1}" name="Table1" displayName="Table1" ref="A1:J187" headerRowDxfId="17" dataDxfId="16">
  <autoFilter ref="A1:J187" xr:uid="{2E4ACCCB-A48B-460A-95E7-49690B8D48E1}"/>
  <tableColumns count="10">
    <tableColumn id="1" xr3:uid="{3468576F-FEAC-4317-B9E2-B35DC1A50A1B}" name="Material Number" totalsRowLabel="Total"/>
    <tableColumn id="2" xr3:uid="{EBF307FB-3104-4CF5-99CB-5DF8F55D469B}" name="USDA Foods Description"/>
    <tableColumn id="3" xr3:uid="{1E8884D3-7EB2-4724-B171-8133BD2254C0}" name="Pack Size" dataDxfId="15" totalsRowDxfId="14"/>
    <tableColumn id="4" xr3:uid="{B66984BF-8AEB-4F96-8F03-84EB6010AA47}" name="Cases per Truck" dataDxfId="13" totalsRowDxfId="12"/>
    <tableColumn id="5" xr3:uid="{60389066-62FD-492E-8F10-61F31624845D}" name="Case Weight (lb)" dataDxfId="11" totalsRowDxfId="10"/>
    <tableColumn id="6" xr3:uid="{77F579F5-76D7-4841-BF17-E0E8AD1FD5C0}" name="Truck Weight (lb)" dataDxfId="9" totalsRowDxfId="8"/>
    <tableColumn id="7" xr3:uid="{D94447DB-EBB7-4525-A44D-F232220DE382}" name="Estimated Price Per Pound" dataDxfId="7" totalsRowDxfId="6" dataCellStyle="Currency"/>
    <tableColumn id="8" xr3:uid="{71F9534E-2C1C-4B3C-B516-8C3E1D9F55F3}" name="Estimated Case Price" dataDxfId="5" totalsRowDxfId="4"/>
    <tableColumn id="9" xr3:uid="{DB8583E9-AE22-4FA6-95F9-7B57FC37760F}" name="Estimated Truck Price" dataDxfId="3" totalsRowDxfId="2"/>
    <tableColumn id="10" xr3:uid="{9AD93488-354C-4943-82C8-D6C4DEA35182}" name="Variable Weight Material" totalsRowFunction="count" dataDxfId="1" totalsRowDxfId="0"/>
  </tableColumns>
  <tableStyleInfo name="TableStyleMedium15" showFirstColumn="0" showLastColumn="0" showRowStripes="1" showColumnStripes="1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4EBB5-1C9E-4366-AECE-945C43677CAB}">
  <sheetPr codeName="Sheet1"/>
  <dimension ref="A1:M501"/>
  <sheetViews>
    <sheetView showGridLines="0" tabSelected="1" zoomScale="170" zoomScaleNormal="170" workbookViewId="0">
      <selection activeCell="A7" sqref="A7"/>
    </sheetView>
  </sheetViews>
  <sheetFormatPr defaultRowHeight="14.5"/>
  <cols>
    <col min="1" max="1" width="75.81640625" bestFit="1" customWidth="1"/>
    <col min="2" max="2" width="27.7265625" bestFit="1" customWidth="1"/>
    <col min="3" max="3" width="13.1796875" bestFit="1" customWidth="1"/>
    <col min="4" max="4" width="4.26953125" customWidth="1"/>
    <col min="5" max="5" width="14.81640625" customWidth="1"/>
    <col min="6" max="6" width="14.7265625" customWidth="1"/>
    <col min="11" max="11" width="23.1796875" customWidth="1"/>
    <col min="12" max="12" width="38.1796875" customWidth="1"/>
    <col min="13" max="13" width="28.1796875" customWidth="1"/>
  </cols>
  <sheetData>
    <row r="1" spans="1:13" ht="15" thickTop="1">
      <c r="A1" s="28" t="s">
        <v>0</v>
      </c>
      <c r="B1" s="31" t="s">
        <v>1</v>
      </c>
      <c r="C1" s="34" t="s">
        <v>2</v>
      </c>
      <c r="D1" s="11"/>
      <c r="E1" s="11"/>
      <c r="F1" s="11"/>
      <c r="G1" s="11"/>
      <c r="H1" s="11"/>
      <c r="I1" s="11"/>
      <c r="J1" s="11"/>
      <c r="K1" s="13"/>
      <c r="L1" s="12"/>
      <c r="M1" s="12"/>
    </row>
    <row r="2" spans="1:13">
      <c r="A2" s="29"/>
      <c r="B2" s="32"/>
      <c r="C2" s="35"/>
      <c r="D2" s="11"/>
      <c r="E2" s="11"/>
      <c r="F2" s="11"/>
      <c r="G2" s="11"/>
      <c r="H2" s="11"/>
      <c r="I2" s="11"/>
      <c r="J2" s="11"/>
      <c r="K2" s="13"/>
      <c r="L2" s="12"/>
      <c r="M2" s="12"/>
    </row>
    <row r="3" spans="1:13">
      <c r="A3" s="29"/>
      <c r="B3" s="32"/>
      <c r="C3" s="35"/>
      <c r="D3" s="11"/>
      <c r="E3" s="11"/>
      <c r="F3" s="11"/>
      <c r="G3" s="11"/>
      <c r="H3" s="11"/>
      <c r="I3" s="11"/>
      <c r="J3" s="11"/>
      <c r="K3" s="13"/>
      <c r="L3" s="12"/>
      <c r="M3" s="12"/>
    </row>
    <row r="4" spans="1:13">
      <c r="A4" s="29"/>
      <c r="B4" s="32"/>
      <c r="C4" s="35"/>
      <c r="D4" s="11"/>
      <c r="E4" s="11"/>
      <c r="F4" s="11"/>
      <c r="G4" s="11"/>
      <c r="H4" s="11"/>
      <c r="I4" s="11"/>
      <c r="J4" s="11"/>
      <c r="K4" s="13"/>
      <c r="L4" s="12"/>
      <c r="M4" s="12"/>
    </row>
    <row r="5" spans="1:13">
      <c r="A5" s="29"/>
      <c r="B5" s="32"/>
      <c r="C5" s="35"/>
      <c r="D5" s="11"/>
      <c r="E5" s="11"/>
      <c r="F5" s="11"/>
      <c r="G5" s="11"/>
      <c r="H5" s="11"/>
      <c r="I5" s="11"/>
      <c r="J5" s="11"/>
      <c r="K5" s="13"/>
      <c r="L5" s="12"/>
      <c r="M5" s="12"/>
    </row>
    <row r="6" spans="1:13" ht="15" thickBot="1">
      <c r="A6" s="30"/>
      <c r="B6" s="33"/>
      <c r="C6" s="36"/>
      <c r="D6" s="11"/>
      <c r="E6" s="11"/>
      <c r="F6" s="11"/>
      <c r="G6" s="11"/>
      <c r="H6" s="11"/>
      <c r="I6" s="11"/>
      <c r="J6" s="11"/>
      <c r="K6" s="13"/>
      <c r="L6" s="12"/>
      <c r="M6" s="12"/>
    </row>
    <row r="7" spans="1:13" ht="15.5" thickTop="1" thickBot="1">
      <c r="A7" s="22"/>
      <c r="B7" s="23"/>
      <c r="C7" s="20" t="str">
        <f>(IFERROR(IF(B7="","",(VLOOKUP(A7,Table1_1[],6,FALSE))*B7),""))</f>
        <v/>
      </c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ht="15.5" thickTop="1" thickBot="1">
      <c r="A8" s="24"/>
      <c r="B8" s="25"/>
      <c r="C8" s="20" t="str">
        <f>(IFERROR(IF(B8="","",(VLOOKUP(A8,Table1_1[],6,FALSE))*B8),""))</f>
        <v/>
      </c>
      <c r="D8" s="11"/>
      <c r="E8" s="15" t="s">
        <v>3</v>
      </c>
      <c r="F8" s="16" t="s">
        <v>4</v>
      </c>
      <c r="G8" s="11"/>
      <c r="H8" s="11"/>
      <c r="I8" s="11"/>
      <c r="J8" s="11"/>
      <c r="K8" s="11"/>
      <c r="L8" s="11"/>
      <c r="M8" s="11"/>
    </row>
    <row r="9" spans="1:13" ht="15" thickBot="1">
      <c r="A9" s="24"/>
      <c r="B9" s="25"/>
      <c r="C9" s="20" t="str">
        <f>(IFERROR(IF(B9="","",(VLOOKUP(A9,Table1_1[],6,FALSE))*B9),""))</f>
        <v/>
      </c>
      <c r="D9" s="11"/>
      <c r="E9" s="17">
        <f ca="1">SUM(OFFSET(B7,0,0,COUNTA(B7:B500,1)))</f>
        <v>0</v>
      </c>
      <c r="F9" s="18">
        <f ca="1">SUM(OFFSET(C7,0,0,COUNTA(C7:C500,1)))</f>
        <v>0</v>
      </c>
      <c r="G9" s="11"/>
      <c r="H9" s="11"/>
      <c r="I9" s="11"/>
      <c r="J9" s="11"/>
      <c r="K9" s="11"/>
      <c r="L9" s="11"/>
      <c r="M9" s="11"/>
    </row>
    <row r="10" spans="1:13" ht="15" thickTop="1">
      <c r="A10" s="24"/>
      <c r="B10" s="25"/>
      <c r="C10" s="20" t="str">
        <f>(IFERROR(IF(B10="","",(VLOOKUP(A10,Table1_1[],6,FALSE))*B10),""))</f>
        <v/>
      </c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24"/>
      <c r="B11" s="25"/>
      <c r="C11" s="20" t="str">
        <f>(IFERROR(IF(B11="","",(VLOOKUP(A11,Table1_1[],6,FALSE))*B11),""))</f>
        <v/>
      </c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>
      <c r="A12" s="24"/>
      <c r="B12" s="25"/>
      <c r="C12" s="20" t="str">
        <f>(IFERROR(IF(B12="","",(VLOOKUP(A12,Table1_1[],6,FALSE))*B12),""))</f>
        <v/>
      </c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>
      <c r="A13" s="24"/>
      <c r="B13" s="25"/>
      <c r="C13" s="20" t="str">
        <f>(IFERROR(IF(B13="","",(VLOOKUP(A13,Table1_1[],6,FALSE))*B13),""))</f>
        <v/>
      </c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>
      <c r="A14" s="24"/>
      <c r="B14" s="25"/>
      <c r="C14" s="20" t="str">
        <f>(IFERROR(IF(B14="","",(VLOOKUP(A14,Table1_1[],6,FALSE))*B14),""))</f>
        <v/>
      </c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>
      <c r="A15" s="24"/>
      <c r="B15" s="25"/>
      <c r="C15" s="20" t="str">
        <f>(IFERROR(IF(B15="","",(VLOOKUP(A15,Table1_1[],6,FALSE))*B15),""))</f>
        <v/>
      </c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>
      <c r="A16" s="24"/>
      <c r="B16" s="25"/>
      <c r="C16" s="20" t="str">
        <f>(IFERROR(IF(B16="","",(VLOOKUP(A16,Table1_1[],6,FALSE))*B16),""))</f>
        <v/>
      </c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>
      <c r="A17" s="24"/>
      <c r="B17" s="25"/>
      <c r="C17" s="20" t="str">
        <f>(IFERROR(IF(B17="","",(VLOOKUP(A17,Table1_1[],6,FALSE))*B17),""))</f>
        <v/>
      </c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>
      <c r="A18" s="24"/>
      <c r="B18" s="25"/>
      <c r="C18" s="20" t="str">
        <f>(IFERROR(IF(B18="","",(VLOOKUP(A18,Table1_1[],6,FALSE))*B18),""))</f>
        <v/>
      </c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>
      <c r="A19" s="24"/>
      <c r="B19" s="25"/>
      <c r="C19" s="20" t="str">
        <f>(IFERROR(IF(B19="","",(VLOOKUP(A19,Table1_1[],6,FALSE))*B19),""))</f>
        <v/>
      </c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>
      <c r="A20" s="24"/>
      <c r="B20" s="25"/>
      <c r="C20" s="20" t="str">
        <f>(IFERROR(IF(B20="","",(VLOOKUP(A20,Table1_1[],6,FALSE))*B20),""))</f>
        <v/>
      </c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>
      <c r="A21" s="24"/>
      <c r="B21" s="25"/>
      <c r="C21" s="20" t="str">
        <f>(IFERROR(IF(B21="","",(VLOOKUP(A21,Table1_1[],6,FALSE))*B21),""))</f>
        <v/>
      </c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>
      <c r="A22" s="24"/>
      <c r="B22" s="25"/>
      <c r="C22" s="20" t="str">
        <f>(IFERROR(IF(B22="","",(VLOOKUP(A22,Table1_1[],6,FALSE))*B22),""))</f>
        <v/>
      </c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>
      <c r="A23" s="24"/>
      <c r="B23" s="25"/>
      <c r="C23" s="20" t="str">
        <f>(IFERROR(IF(B23="","",(VLOOKUP(A23,Table1_1[],6,FALSE))*B23),""))</f>
        <v/>
      </c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>
      <c r="A24" s="24"/>
      <c r="B24" s="25"/>
      <c r="C24" s="20" t="str">
        <f>(IFERROR(IF(B24="","",(VLOOKUP(A24,Table1_1[],6,FALSE))*B24),""))</f>
        <v/>
      </c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>
      <c r="A25" s="24"/>
      <c r="B25" s="25"/>
      <c r="C25" s="20" t="str">
        <f>(IFERROR(IF(B25="","",(VLOOKUP(A25,Table1_1[],6,FALSE))*B25),""))</f>
        <v/>
      </c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>
      <c r="A26" s="24"/>
      <c r="B26" s="25"/>
      <c r="C26" s="20" t="str">
        <f>(IFERROR(IF(B26="","",(VLOOKUP(A26,Table1_1[],6,FALSE))*B26),""))</f>
        <v/>
      </c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>
      <c r="A27" s="24"/>
      <c r="B27" s="25"/>
      <c r="C27" s="20" t="str">
        <f>(IFERROR(IF(B27="","",(VLOOKUP(A27,Table1_1[],6,FALSE))*B27),""))</f>
        <v/>
      </c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>
      <c r="A28" s="24"/>
      <c r="B28" s="25"/>
      <c r="C28" s="20" t="str">
        <f>(IFERROR(IF(B28="","",(VLOOKUP(A28,Table1_1[],6,FALSE))*B28),""))</f>
        <v/>
      </c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>
      <c r="A29" s="24"/>
      <c r="B29" s="25"/>
      <c r="C29" s="20" t="str">
        <f>(IFERROR(IF(B29="","",(VLOOKUP(A29,Table1_1[],6,FALSE))*B29),""))</f>
        <v/>
      </c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>
      <c r="A30" s="24"/>
      <c r="B30" s="25"/>
      <c r="C30" s="20" t="str">
        <f>(IFERROR(IF(B30="","",(VLOOKUP(A30,Table1_1[],6,FALSE))*B30),""))</f>
        <v/>
      </c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>
      <c r="A31" s="24"/>
      <c r="B31" s="25"/>
      <c r="C31" s="20" t="str">
        <f>(IFERROR(IF(B31="","",(VLOOKUP(A31,Table1_1[],6,FALSE))*B31),""))</f>
        <v/>
      </c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>
      <c r="A32" s="24"/>
      <c r="B32" s="25"/>
      <c r="C32" s="20" t="str">
        <f>(IFERROR(IF(B32="","",(VLOOKUP(A32,Table1_1[],6,FALSE))*B32),""))</f>
        <v/>
      </c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>
      <c r="A33" s="24"/>
      <c r="B33" s="25"/>
      <c r="C33" s="20" t="str">
        <f>(IFERROR(IF(B33="","",(VLOOKUP(A33,Table1_1[],6,FALSE))*B33),""))</f>
        <v/>
      </c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>
      <c r="A34" s="24"/>
      <c r="B34" s="25"/>
      <c r="C34" s="20" t="str">
        <f>(IFERROR(IF(B34="","",(VLOOKUP(A34,Table1_1[],6,FALSE))*B34),""))</f>
        <v/>
      </c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>
      <c r="A35" s="24"/>
      <c r="B35" s="25"/>
      <c r="C35" s="20" t="str">
        <f>(IFERROR(IF(B35="","",(VLOOKUP(A35,Table1_1[],6,FALSE))*B35),""))</f>
        <v/>
      </c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>
      <c r="A36" s="24"/>
      <c r="B36" s="25"/>
      <c r="C36" s="20" t="str">
        <f>(IFERROR(IF(B36="","",(VLOOKUP(A36,Table1_1[],6,FALSE))*B36),""))</f>
        <v/>
      </c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>
      <c r="A37" s="24"/>
      <c r="B37" s="25"/>
      <c r="C37" s="20" t="str">
        <f>(IFERROR(IF(B37="","",(VLOOKUP(A37,Table1_1[],6,FALSE))*B37),""))</f>
        <v/>
      </c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>
      <c r="A38" s="24"/>
      <c r="B38" s="25"/>
      <c r="C38" s="20" t="str">
        <f>(IFERROR(IF(B38="","",(VLOOKUP(A38,Table1_1[],6,FALSE))*B38),""))</f>
        <v/>
      </c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>
      <c r="A39" s="24"/>
      <c r="B39" s="25"/>
      <c r="C39" s="20" t="str">
        <f>(IFERROR(IF(B39="","",(VLOOKUP(A39,Table1_1[],6,FALSE))*B39),""))</f>
        <v/>
      </c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>
      <c r="A40" s="24"/>
      <c r="B40" s="25"/>
      <c r="C40" s="20" t="str">
        <f>(IFERROR(IF(B40="","",(VLOOKUP(A40,Table1_1[],6,FALSE))*B40),""))</f>
        <v/>
      </c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>
      <c r="A41" s="24"/>
      <c r="B41" s="25"/>
      <c r="C41" s="20" t="str">
        <f>(IFERROR(IF(B41="","",(VLOOKUP(A41,Table1_1[],6,FALSE))*B41),""))</f>
        <v/>
      </c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>
      <c r="A42" s="24"/>
      <c r="B42" s="25"/>
      <c r="C42" s="20" t="str">
        <f>(IFERROR(IF(B42="","",(VLOOKUP(A42,Table1_1[],6,FALSE))*B42),""))</f>
        <v/>
      </c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>
      <c r="A43" s="24"/>
      <c r="B43" s="25"/>
      <c r="C43" s="20" t="str">
        <f>(IFERROR(IF(B43="","",(VLOOKUP(A43,Table1_1[],6,FALSE))*B43),""))</f>
        <v/>
      </c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>
      <c r="A44" s="24"/>
      <c r="B44" s="25"/>
      <c r="C44" s="20" t="str">
        <f>(IFERROR(IF(B44="","",(VLOOKUP(A44,Table1_1[],6,FALSE))*B44),""))</f>
        <v/>
      </c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>
      <c r="A45" s="24"/>
      <c r="B45" s="25"/>
      <c r="C45" s="20" t="str">
        <f>(IFERROR(IF(B45="","",(VLOOKUP(A45,Table1_1[],6,FALSE))*B45),""))</f>
        <v/>
      </c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>
      <c r="A46" s="24"/>
      <c r="B46" s="25"/>
      <c r="C46" s="20" t="str">
        <f>(IFERROR(IF(B46="","",(VLOOKUP(A46,Table1_1[],6,FALSE))*B46),""))</f>
        <v/>
      </c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>
      <c r="A47" s="24"/>
      <c r="B47" s="25"/>
      <c r="C47" s="20" t="str">
        <f>(IFERROR(IF(B47="","",(VLOOKUP(A47,Table1_1[],6,FALSE))*B47),""))</f>
        <v/>
      </c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>
      <c r="A48" s="24"/>
      <c r="B48" s="25"/>
      <c r="C48" s="20" t="str">
        <f>(IFERROR(IF(B48="","",(VLOOKUP(A48,Table1_1[],6,FALSE))*B48),""))</f>
        <v/>
      </c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>
      <c r="A49" s="24"/>
      <c r="B49" s="25"/>
      <c r="C49" s="20" t="str">
        <f>(IFERROR(IF(B49="","",(VLOOKUP(A49,Table1_1[],6,FALSE))*B49),""))</f>
        <v/>
      </c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>
      <c r="A50" s="24"/>
      <c r="B50" s="25"/>
      <c r="C50" s="20" t="str">
        <f>(IFERROR(IF(B50="","",(VLOOKUP(A50,Table1_1[],6,FALSE))*B50),""))</f>
        <v/>
      </c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>
      <c r="A51" s="24"/>
      <c r="B51" s="25"/>
      <c r="C51" s="20" t="str">
        <f>(IFERROR(IF(B51="","",(VLOOKUP(A51,Table1_1[],6,FALSE))*B51),""))</f>
        <v/>
      </c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>
      <c r="A52" s="24"/>
      <c r="B52" s="25"/>
      <c r="C52" s="20" t="str">
        <f>(IFERROR(IF(B52="","",(VLOOKUP(A52,Table1_1[],6,FALSE))*B52),""))</f>
        <v/>
      </c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>
      <c r="A53" s="24"/>
      <c r="B53" s="25"/>
      <c r="C53" s="20" t="str">
        <f>(IFERROR(IF(B53="","",(VLOOKUP(A53,Table1_1[],6,FALSE))*B53),""))</f>
        <v/>
      </c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>
      <c r="A54" s="24"/>
      <c r="B54" s="25"/>
      <c r="C54" s="20" t="str">
        <f>(IFERROR(IF(B54="","",(VLOOKUP(A54,Table1_1[],6,FALSE))*B54),""))</f>
        <v/>
      </c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>
      <c r="A55" s="24"/>
      <c r="B55" s="25"/>
      <c r="C55" s="20" t="str">
        <f>(IFERROR(IF(B55="","",(VLOOKUP(A55,Table1_1[],6,FALSE))*B55),""))</f>
        <v/>
      </c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>
      <c r="A56" s="24"/>
      <c r="B56" s="25"/>
      <c r="C56" s="20" t="str">
        <f>(IFERROR(IF(B56="","",(VLOOKUP(A56,Table1_1[],6,FALSE))*B56),""))</f>
        <v/>
      </c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>
      <c r="A57" s="24"/>
      <c r="B57" s="25"/>
      <c r="C57" s="20" t="str">
        <f>(IFERROR(IF(B57="","",(VLOOKUP(A57,Table1_1[],6,FALSE))*B57),""))</f>
        <v/>
      </c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>
      <c r="A58" s="24"/>
      <c r="B58" s="25"/>
      <c r="C58" s="20" t="str">
        <f>(IFERROR(IF(B58="","",(VLOOKUP(A58,Table1_1[],6,FALSE))*B58),""))</f>
        <v/>
      </c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>
      <c r="A59" s="24"/>
      <c r="B59" s="25"/>
      <c r="C59" s="20" t="str">
        <f>(IFERROR(IF(B59="","",(VLOOKUP(A59,Table1_1[],6,FALSE))*B59),""))</f>
        <v/>
      </c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13">
      <c r="A60" s="24"/>
      <c r="B60" s="25"/>
      <c r="C60" s="20" t="str">
        <f>(IFERROR(IF(B60="","",(VLOOKUP(A60,Table1_1[],6,FALSE))*B60),""))</f>
        <v/>
      </c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>
      <c r="A61" s="24"/>
      <c r="B61" s="25"/>
      <c r="C61" s="20" t="str">
        <f>(IFERROR(IF(B61="","",(VLOOKUP(A61,Table1_1[],6,FALSE))*B61),""))</f>
        <v/>
      </c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>
      <c r="A62" s="24"/>
      <c r="B62" s="25"/>
      <c r="C62" s="20" t="str">
        <f>(IFERROR(IF(B62="","",(VLOOKUP(A62,Table1_1[],6,FALSE))*B62),""))</f>
        <v/>
      </c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3">
      <c r="A63" s="24"/>
      <c r="B63" s="25"/>
      <c r="C63" s="20" t="str">
        <f>(IFERROR(IF(B63="","",(VLOOKUP(A63,Table1_1[],6,FALSE))*B63),""))</f>
        <v/>
      </c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>
      <c r="A64" s="24"/>
      <c r="B64" s="25"/>
      <c r="C64" s="20" t="str">
        <f>(IFERROR(IF(B64="","",(VLOOKUP(A64,Table1_1[],6,FALSE))*B64),""))</f>
        <v/>
      </c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>
      <c r="A65" s="24"/>
      <c r="B65" s="25"/>
      <c r="C65" s="20" t="str">
        <f>(IFERROR(IF(B65="","",(VLOOKUP(A65,Table1_1[],6,FALSE))*B65),""))</f>
        <v/>
      </c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13">
      <c r="A66" s="24"/>
      <c r="B66" s="25"/>
      <c r="C66" s="20" t="str">
        <f>(IFERROR(IF(B66="","",(VLOOKUP(A66,Table1_1[],6,FALSE))*B66),""))</f>
        <v/>
      </c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>
      <c r="A67" s="24"/>
      <c r="B67" s="25"/>
      <c r="C67" s="20" t="str">
        <f>(IFERROR(IF(B67="","",(VLOOKUP(A67,Table1_1[],6,FALSE))*B67),""))</f>
        <v/>
      </c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>
      <c r="A68" s="24"/>
      <c r="B68" s="25"/>
      <c r="C68" s="20" t="str">
        <f>(IFERROR(IF(B68="","",(VLOOKUP(A68,Table1_1[],6,FALSE))*B68),""))</f>
        <v/>
      </c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>
      <c r="A69" s="24"/>
      <c r="B69" s="25"/>
      <c r="C69" s="20" t="str">
        <f>(IFERROR(IF(B69="","",(VLOOKUP(A69,Table1_1[],6,FALSE))*B69),""))</f>
        <v/>
      </c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">
      <c r="A70" s="24"/>
      <c r="B70" s="25"/>
      <c r="C70" s="20" t="str">
        <f>(IFERROR(IF(B70="","",(VLOOKUP(A70,Table1_1[],6,FALSE))*B70),""))</f>
        <v/>
      </c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13">
      <c r="A71" s="24"/>
      <c r="B71" s="25"/>
      <c r="C71" s="20" t="str">
        <f>(IFERROR(IF(B71="","",(VLOOKUP(A71,Table1_1[],6,FALSE))*B71),""))</f>
        <v/>
      </c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13">
      <c r="A72" s="24"/>
      <c r="B72" s="25"/>
      <c r="C72" s="20" t="str">
        <f>(IFERROR(IF(B72="","",(VLOOKUP(A72,Table1_1[],6,FALSE))*B72),""))</f>
        <v/>
      </c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1:13">
      <c r="A73" s="24"/>
      <c r="B73" s="25"/>
      <c r="C73" s="20" t="str">
        <f>(IFERROR(IF(B73="","",(VLOOKUP(A73,Table1_1[],6,FALSE))*B73),""))</f>
        <v/>
      </c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1:13">
      <c r="A74" s="24"/>
      <c r="B74" s="25"/>
      <c r="C74" s="20" t="str">
        <f>(IFERROR(IF(B74="","",(VLOOKUP(A74,Table1_1[],6,FALSE))*B74),""))</f>
        <v/>
      </c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1:13">
      <c r="A75" s="24"/>
      <c r="B75" s="25"/>
      <c r="C75" s="20" t="str">
        <f>(IFERROR(IF(B75="","",(VLOOKUP(A75,Table1_1[],6,FALSE))*B75),""))</f>
        <v/>
      </c>
      <c r="D75" s="11"/>
      <c r="E75" s="11"/>
      <c r="F75" s="11"/>
      <c r="G75" s="11"/>
      <c r="H75" s="11"/>
      <c r="I75" s="11"/>
      <c r="J75" s="11"/>
      <c r="K75" s="11"/>
      <c r="L75" s="11"/>
      <c r="M75" s="11"/>
    </row>
    <row r="76" spans="1:13">
      <c r="A76" s="24"/>
      <c r="B76" s="25"/>
      <c r="C76" s="20" t="str">
        <f>(IFERROR(IF(B76="","",(VLOOKUP(A76,Table1_1[],6,FALSE))*B76),""))</f>
        <v/>
      </c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>
      <c r="A77" s="24"/>
      <c r="B77" s="25"/>
      <c r="C77" s="20" t="str">
        <f>(IFERROR(IF(B77="","",(VLOOKUP(A77,Table1_1[],6,FALSE))*B77),""))</f>
        <v/>
      </c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>
      <c r="A78" s="24"/>
      <c r="B78" s="25"/>
      <c r="C78" s="20" t="str">
        <f>(IFERROR(IF(B78="","",(VLOOKUP(A78,Table1_1[],6,FALSE))*B78),""))</f>
        <v/>
      </c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>
      <c r="A79" s="24"/>
      <c r="B79" s="25"/>
      <c r="C79" s="20" t="str">
        <f>(IFERROR(IF(B79="","",(VLOOKUP(A79,Table1_1[],6,FALSE))*B79),""))</f>
        <v/>
      </c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>
      <c r="A80" s="24"/>
      <c r="B80" s="25"/>
      <c r="C80" s="20" t="str">
        <f>(IFERROR(IF(B80="","",(VLOOKUP(A80,Table1_1[],6,FALSE))*B80),""))</f>
        <v/>
      </c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1:13">
      <c r="A81" s="24"/>
      <c r="B81" s="25"/>
      <c r="C81" s="20" t="str">
        <f>(IFERROR(IF(B81="","",(VLOOKUP(A81,Table1_1[],6,FALSE))*B81),""))</f>
        <v/>
      </c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>
      <c r="A82" s="24"/>
      <c r="B82" s="25"/>
      <c r="C82" s="20" t="str">
        <f>(IFERROR(IF(B82="","",(VLOOKUP(A82,Table1_1[],6,FALSE))*B82),""))</f>
        <v/>
      </c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spans="1:13">
      <c r="A83" s="24"/>
      <c r="B83" s="25"/>
      <c r="C83" s="20" t="str">
        <f>(IFERROR(IF(B83="","",(VLOOKUP(A83,Table1_1[],6,FALSE))*B83),""))</f>
        <v/>
      </c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spans="1:13">
      <c r="A84" s="24"/>
      <c r="B84" s="25"/>
      <c r="C84" s="20" t="str">
        <f>(IFERROR(IF(B84="","",(VLOOKUP(A84,Table1_1[],6,FALSE))*B84),""))</f>
        <v/>
      </c>
      <c r="D84" s="11"/>
      <c r="E84" s="11"/>
      <c r="F84" s="11"/>
      <c r="G84" s="11"/>
      <c r="H84" s="11"/>
      <c r="I84" s="11"/>
      <c r="J84" s="11"/>
      <c r="K84" s="11"/>
      <c r="L84" s="11"/>
      <c r="M84" s="11"/>
    </row>
    <row r="85" spans="1:13">
      <c r="A85" s="24"/>
      <c r="B85" s="25"/>
      <c r="C85" s="20" t="str">
        <f>(IFERROR(IF(B85="","",(VLOOKUP(A85,Table1_1[],6,FALSE))*B85),""))</f>
        <v/>
      </c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1:13">
      <c r="A86" s="24"/>
      <c r="B86" s="25"/>
      <c r="C86" s="20" t="str">
        <f>(IFERROR(IF(B86="","",(VLOOKUP(A86,Table1_1[],6,FALSE))*B86),""))</f>
        <v/>
      </c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spans="1:13">
      <c r="A87" s="24"/>
      <c r="B87" s="25"/>
      <c r="C87" s="20" t="str">
        <f>(IFERROR(IF(B87="","",(VLOOKUP(A87,Table1_1[],6,FALSE))*B87),""))</f>
        <v/>
      </c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spans="1:13">
      <c r="A88" s="24"/>
      <c r="B88" s="25"/>
      <c r="C88" s="20" t="str">
        <f>(IFERROR(IF(B88="","",(VLOOKUP(A88,Table1_1[],6,FALSE))*B88),""))</f>
        <v/>
      </c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spans="1:13">
      <c r="A89" s="24"/>
      <c r="B89" s="25"/>
      <c r="C89" s="20" t="str">
        <f>(IFERROR(IF(B89="","",(VLOOKUP(A89,Table1_1[],6,FALSE))*B89),""))</f>
        <v/>
      </c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spans="1:13">
      <c r="A90" s="24"/>
      <c r="B90" s="25"/>
      <c r="C90" s="20" t="str">
        <f>(IFERROR(IF(B90="","",(VLOOKUP(A90,Table1_1[],6,FALSE))*B90),""))</f>
        <v/>
      </c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spans="1:13">
      <c r="A91" s="24"/>
      <c r="B91" s="25"/>
      <c r="C91" s="20" t="str">
        <f>(IFERROR(IF(B91="","",(VLOOKUP(A91,Table1_1[],6,FALSE))*B91),""))</f>
        <v/>
      </c>
      <c r="D91" s="11"/>
      <c r="E91" s="11"/>
      <c r="F91" s="11"/>
      <c r="G91" s="11"/>
      <c r="H91" s="11"/>
      <c r="I91" s="11"/>
      <c r="J91" s="11"/>
      <c r="K91" s="11"/>
      <c r="L91" s="11"/>
      <c r="M91" s="11"/>
    </row>
    <row r="92" spans="1:13">
      <c r="A92" s="24"/>
      <c r="B92" s="25"/>
      <c r="C92" s="20" t="str">
        <f>(IFERROR(IF(B92="","",(VLOOKUP(A92,Table1_1[],6,FALSE))*B92),""))</f>
        <v/>
      </c>
      <c r="D92" s="11"/>
      <c r="E92" s="11"/>
      <c r="F92" s="11"/>
      <c r="G92" s="11"/>
      <c r="H92" s="11"/>
      <c r="I92" s="11"/>
      <c r="J92" s="11"/>
      <c r="K92" s="11"/>
      <c r="L92" s="11"/>
      <c r="M92" s="11"/>
    </row>
    <row r="93" spans="1:13">
      <c r="A93" s="24"/>
      <c r="B93" s="25"/>
      <c r="C93" s="20" t="str">
        <f>(IFERROR(IF(B93="","",(VLOOKUP(A93,Table1_1[],6,FALSE))*B93),""))</f>
        <v/>
      </c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spans="1:13">
      <c r="A94" s="24"/>
      <c r="B94" s="25"/>
      <c r="C94" s="20" t="str">
        <f>(IFERROR(IF(B94="","",(VLOOKUP(A94,Table1_1[],6,FALSE))*B94),""))</f>
        <v/>
      </c>
      <c r="D94" s="11"/>
      <c r="E94" s="11"/>
      <c r="F94" s="11"/>
      <c r="G94" s="11"/>
      <c r="H94" s="11"/>
      <c r="I94" s="11"/>
      <c r="J94" s="11"/>
      <c r="K94" s="11"/>
      <c r="L94" s="11"/>
      <c r="M94" s="11"/>
    </row>
    <row r="95" spans="1:13">
      <c r="A95" s="24"/>
      <c r="B95" s="25"/>
      <c r="C95" s="20" t="str">
        <f>(IFERROR(IF(B95="","",(VLOOKUP(A95,Table1_1[],6,FALSE))*B95),""))</f>
        <v/>
      </c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spans="1:13">
      <c r="A96" s="24"/>
      <c r="B96" s="25"/>
      <c r="C96" s="20" t="str">
        <f>(IFERROR(IF(B96="","",(VLOOKUP(A96,Table1_1[],6,FALSE))*B96),""))</f>
        <v/>
      </c>
      <c r="D96" s="11"/>
      <c r="E96" s="11"/>
      <c r="F96" s="11"/>
      <c r="G96" s="11"/>
      <c r="H96" s="11"/>
      <c r="I96" s="11"/>
      <c r="J96" s="11"/>
      <c r="K96" s="11"/>
      <c r="L96" s="11"/>
      <c r="M96" s="11"/>
    </row>
    <row r="97" spans="1:13">
      <c r="A97" s="24"/>
      <c r="B97" s="25"/>
      <c r="C97" s="20" t="str">
        <f>(IFERROR(IF(B97="","",(VLOOKUP(A97,Table1_1[],6,FALSE))*B97),""))</f>
        <v/>
      </c>
      <c r="D97" s="11"/>
      <c r="E97" s="11"/>
      <c r="F97" s="11"/>
      <c r="G97" s="11"/>
      <c r="H97" s="11"/>
      <c r="I97" s="11"/>
      <c r="J97" s="11"/>
      <c r="K97" s="11"/>
      <c r="L97" s="11"/>
      <c r="M97" s="11"/>
    </row>
    <row r="98" spans="1:13">
      <c r="A98" s="24"/>
      <c r="B98" s="25"/>
      <c r="C98" s="20" t="str">
        <f>(IFERROR(IF(B98="","",(VLOOKUP(A98,Table1_1[],6,FALSE))*B98),""))</f>
        <v/>
      </c>
      <c r="D98" s="11"/>
      <c r="E98" s="11"/>
      <c r="F98" s="11"/>
      <c r="G98" s="11"/>
      <c r="H98" s="11"/>
      <c r="I98" s="11"/>
      <c r="J98" s="11"/>
      <c r="K98" s="11"/>
      <c r="L98" s="11"/>
      <c r="M98" s="11"/>
    </row>
    <row r="99" spans="1:13">
      <c r="A99" s="24"/>
      <c r="B99" s="25"/>
      <c r="C99" s="20" t="str">
        <f>(IFERROR(IF(B99="","",(VLOOKUP(A99,Table1_1[],6,FALSE))*B99),""))</f>
        <v/>
      </c>
      <c r="D99" s="11"/>
      <c r="E99" s="11"/>
      <c r="F99" s="11"/>
      <c r="G99" s="11"/>
      <c r="H99" s="11"/>
      <c r="I99" s="11"/>
      <c r="J99" s="11"/>
      <c r="K99" s="11"/>
      <c r="L99" s="11"/>
      <c r="M99" s="11"/>
    </row>
    <row r="100" spans="1:13">
      <c r="A100" s="24"/>
      <c r="B100" s="25"/>
      <c r="C100" s="20" t="str">
        <f>(IFERROR(IF(B100="","",(VLOOKUP(A100,Table1_1[],6,FALSE))*B100),""))</f>
        <v/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</row>
    <row r="101" spans="1:13">
      <c r="A101" s="24"/>
      <c r="B101" s="25"/>
      <c r="C101" s="20" t="str">
        <f>(IFERROR(IF(B101="","",(VLOOKUP(A101,Table1_1[],6,FALSE))*B101),""))</f>
        <v/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</row>
    <row r="102" spans="1:13">
      <c r="A102" s="24"/>
      <c r="B102" s="25"/>
      <c r="C102" s="20" t="str">
        <f>(IFERROR(IF(B102="","",(VLOOKUP(A102,Table1_1[],6,FALSE))*B102),""))</f>
        <v/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</row>
    <row r="103" spans="1:13">
      <c r="A103" s="24"/>
      <c r="B103" s="25"/>
      <c r="C103" s="20" t="str">
        <f>(IFERROR(IF(B103="","",(VLOOKUP(A103,Table1_1[],6,FALSE))*B103),""))</f>
        <v/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</row>
    <row r="104" spans="1:13">
      <c r="A104" s="24"/>
      <c r="B104" s="25"/>
      <c r="C104" s="20" t="str">
        <f>(IFERROR(IF(B104="","",(VLOOKUP(A104,Table1_1[],6,FALSE))*B104),""))</f>
        <v/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</row>
    <row r="105" spans="1:13">
      <c r="A105" s="24"/>
      <c r="B105" s="25"/>
      <c r="C105" s="20" t="str">
        <f>(IFERROR(IF(B105="","",(VLOOKUP(A105,Table1_1[],6,FALSE))*B105),""))</f>
        <v/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</row>
    <row r="106" spans="1:13">
      <c r="A106" s="24"/>
      <c r="B106" s="25"/>
      <c r="C106" s="20" t="str">
        <f>(IFERROR(IF(B106="","",(VLOOKUP(A106,Table1_1[],6,FALSE))*B106),""))</f>
        <v/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</row>
    <row r="107" spans="1:13">
      <c r="A107" s="24"/>
      <c r="B107" s="25"/>
      <c r="C107" s="20" t="str">
        <f>(IFERROR(IF(B107="","",(VLOOKUP(A107,Table1_1[],6,FALSE))*B107),""))</f>
        <v/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</row>
    <row r="108" spans="1:13">
      <c r="A108" s="24"/>
      <c r="B108" s="25"/>
      <c r="C108" s="20" t="str">
        <f>(IFERROR(IF(B108="","",(VLOOKUP(A108,Table1_1[],6,FALSE))*B108),""))</f>
        <v/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</row>
    <row r="109" spans="1:13">
      <c r="A109" s="24"/>
      <c r="B109" s="25"/>
      <c r="C109" s="20" t="str">
        <f>(IFERROR(IF(B109="","",(VLOOKUP(A109,Table1_1[],6,FALSE))*B109),""))</f>
        <v/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</row>
    <row r="110" spans="1:13">
      <c r="A110" s="24"/>
      <c r="B110" s="25"/>
      <c r="C110" s="20" t="str">
        <f>(IFERROR(IF(B110="","",(VLOOKUP(A110,Table1_1[],6,FALSE))*B110),""))</f>
        <v/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</row>
    <row r="111" spans="1:13">
      <c r="A111" s="24"/>
      <c r="B111" s="25"/>
      <c r="C111" s="20" t="str">
        <f>(IFERROR(IF(B111="","",(VLOOKUP(A111,Table1_1[],6,FALSE))*B111),""))</f>
        <v/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</row>
    <row r="112" spans="1:13">
      <c r="A112" s="24"/>
      <c r="B112" s="25"/>
      <c r="C112" s="20" t="str">
        <f>(IFERROR(IF(B112="","",(VLOOKUP(A112,Table1_1[],6,FALSE))*B112),""))</f>
        <v/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</row>
    <row r="113" spans="1:13">
      <c r="A113" s="24"/>
      <c r="B113" s="25"/>
      <c r="C113" s="20" t="str">
        <f>(IFERROR(IF(B113="","",(VLOOKUP(A113,Table1_1[],6,FALSE))*B113),""))</f>
        <v/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  <row r="114" spans="1:13">
      <c r="A114" s="24"/>
      <c r="B114" s="25"/>
      <c r="C114" s="20" t="str">
        <f>(IFERROR(IF(B114="","",(VLOOKUP(A114,Table1_1[],6,FALSE))*B114),""))</f>
        <v/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</row>
    <row r="115" spans="1:13">
      <c r="A115" s="24"/>
      <c r="B115" s="25"/>
      <c r="C115" s="20" t="str">
        <f>(IFERROR(IF(B115="","",(VLOOKUP(A115,Table1_1[],6,FALSE))*B115),""))</f>
        <v/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</row>
    <row r="116" spans="1:13">
      <c r="A116" s="24"/>
      <c r="B116" s="25"/>
      <c r="C116" s="20" t="str">
        <f>(IFERROR(IF(B116="","",(VLOOKUP(A116,Table1_1[],6,FALSE))*B116),""))</f>
        <v/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</row>
    <row r="117" spans="1:13">
      <c r="A117" s="24"/>
      <c r="B117" s="25"/>
      <c r="C117" s="20" t="str">
        <f>(IFERROR(IF(B117="","",(VLOOKUP(A117,Table1_1[],6,FALSE))*B117),""))</f>
        <v/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</row>
    <row r="118" spans="1:13">
      <c r="A118" s="24"/>
      <c r="B118" s="25"/>
      <c r="C118" s="20" t="str">
        <f>(IFERROR(IF(B118="","",(VLOOKUP(A118,Table1_1[],6,FALSE))*B118),""))</f>
        <v/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</row>
    <row r="119" spans="1:13">
      <c r="A119" s="24"/>
      <c r="B119" s="25"/>
      <c r="C119" s="20" t="str">
        <f>(IFERROR(IF(B119="","",(VLOOKUP(A119,Table1_1[],6,FALSE))*B119),""))</f>
        <v/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</row>
    <row r="120" spans="1:13">
      <c r="A120" s="24"/>
      <c r="B120" s="25"/>
      <c r="C120" s="20" t="str">
        <f>(IFERROR(IF(B120="","",(VLOOKUP(A120,Table1_1[],6,FALSE))*B120),""))</f>
        <v/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</row>
    <row r="121" spans="1:13">
      <c r="A121" s="24"/>
      <c r="B121" s="25"/>
      <c r="C121" s="20" t="str">
        <f>(IFERROR(IF(B121="","",(VLOOKUP(A121,Table1_1[],6,FALSE))*B121),""))</f>
        <v/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</row>
    <row r="122" spans="1:13">
      <c r="A122" s="24"/>
      <c r="B122" s="25"/>
      <c r="C122" s="20" t="str">
        <f>(IFERROR(IF(B122="","",(VLOOKUP(A122,Table1_1[],6,FALSE))*B122),""))</f>
        <v/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</row>
    <row r="123" spans="1:13">
      <c r="A123" s="24"/>
      <c r="B123" s="25"/>
      <c r="C123" s="20" t="str">
        <f>(IFERROR(IF(B123="","",(VLOOKUP(A123,Table1_1[],6,FALSE))*B123),""))</f>
        <v/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</row>
    <row r="124" spans="1:13">
      <c r="A124" s="24"/>
      <c r="B124" s="25"/>
      <c r="C124" s="20" t="str">
        <f>(IFERROR(IF(B124="","",(VLOOKUP(A124,Table1_1[],6,FALSE))*B124),""))</f>
        <v/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</row>
    <row r="125" spans="1:13">
      <c r="A125" s="24"/>
      <c r="B125" s="25"/>
      <c r="C125" s="20" t="str">
        <f>(IFERROR(IF(B125="","",(VLOOKUP(A125,Table1_1[],6,FALSE))*B125),""))</f>
        <v/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</row>
    <row r="126" spans="1:13">
      <c r="A126" s="24"/>
      <c r="B126" s="25"/>
      <c r="C126" s="20" t="str">
        <f>(IFERROR(IF(B126="","",(VLOOKUP(A126,Table1_1[],6,FALSE))*B126),""))</f>
        <v/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</row>
    <row r="127" spans="1:13">
      <c r="A127" s="24"/>
      <c r="B127" s="25"/>
      <c r="C127" s="20" t="str">
        <f>(IFERROR(IF(B127="","",(VLOOKUP(A127,Table1_1[],6,FALSE))*B127),""))</f>
        <v/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</row>
    <row r="128" spans="1:13">
      <c r="A128" s="24"/>
      <c r="B128" s="25"/>
      <c r="C128" s="20" t="str">
        <f>(IFERROR(IF(B128="","",(VLOOKUP(A128,Table1_1[],6,FALSE))*B128),""))</f>
        <v/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</row>
    <row r="129" spans="1:13">
      <c r="A129" s="24"/>
      <c r="B129" s="25"/>
      <c r="C129" s="20" t="str">
        <f>(IFERROR(IF(B129="","",(VLOOKUP(A129,Table1_1[],6,FALSE))*B129),""))</f>
        <v/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</row>
    <row r="130" spans="1:13">
      <c r="A130" s="24"/>
      <c r="B130" s="25"/>
      <c r="C130" s="20" t="str">
        <f>(IFERROR(IF(B130="","",(VLOOKUP(A130,Table1_1[],6,FALSE))*B130),""))</f>
        <v/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</row>
    <row r="131" spans="1:13">
      <c r="A131" s="24"/>
      <c r="B131" s="25"/>
      <c r="C131" s="20" t="str">
        <f>(IFERROR(IF(B131="","",(VLOOKUP(A131,Table1_1[],6,FALSE))*B131),""))</f>
        <v/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</row>
    <row r="132" spans="1:13">
      <c r="A132" s="24"/>
      <c r="B132" s="25"/>
      <c r="C132" s="20" t="str">
        <f>(IFERROR(IF(B132="","",(VLOOKUP(A132,Table1_1[],6,FALSE))*B132),""))</f>
        <v/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</row>
    <row r="133" spans="1:13">
      <c r="A133" s="24"/>
      <c r="B133" s="25"/>
      <c r="C133" s="20" t="str">
        <f>(IFERROR(IF(B133="","",(VLOOKUP(A133,Table1_1[],6,FALSE))*B133),""))</f>
        <v/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</row>
    <row r="134" spans="1:13">
      <c r="A134" s="24"/>
      <c r="B134" s="25"/>
      <c r="C134" s="20" t="str">
        <f>(IFERROR(IF(B134="","",(VLOOKUP(A134,Table1_1[],6,FALSE))*B134),""))</f>
        <v/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</row>
    <row r="135" spans="1:13">
      <c r="A135" s="24"/>
      <c r="B135" s="25"/>
      <c r="C135" s="20" t="str">
        <f>(IFERROR(IF(B135="","",(VLOOKUP(A135,Table1_1[],6,FALSE))*B135),""))</f>
        <v/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</row>
    <row r="136" spans="1:13">
      <c r="A136" s="24"/>
      <c r="B136" s="25"/>
      <c r="C136" s="20" t="str">
        <f>(IFERROR(IF(B136="","",(VLOOKUP(A136,Table1_1[],6,FALSE))*B136),""))</f>
        <v/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</row>
    <row r="137" spans="1:13">
      <c r="A137" s="24"/>
      <c r="B137" s="25"/>
      <c r="C137" s="20" t="str">
        <f>(IFERROR(IF(B137="","",(VLOOKUP(A137,Table1_1[],6,FALSE))*B137),""))</f>
        <v/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3">
      <c r="A138" s="24"/>
      <c r="B138" s="25"/>
      <c r="C138" s="20" t="str">
        <f>(IFERROR(IF(B138="","",(VLOOKUP(A138,Table1_1[],6,FALSE))*B138),""))</f>
        <v/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1:13">
      <c r="A139" s="24"/>
      <c r="B139" s="25"/>
      <c r="C139" s="20" t="str">
        <f>(IFERROR(IF(B139="","",(VLOOKUP(A139,Table1_1[],6,FALSE))*B139),""))</f>
        <v/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13">
      <c r="A140" s="24"/>
      <c r="B140" s="25"/>
      <c r="C140" s="20" t="str">
        <f>(IFERROR(IF(B140="","",(VLOOKUP(A140,Table1_1[],6,FALSE))*B140),""))</f>
        <v/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</row>
    <row r="141" spans="1:13">
      <c r="A141" s="24"/>
      <c r="B141" s="25"/>
      <c r="C141" s="20" t="str">
        <f>(IFERROR(IF(B141="","",(VLOOKUP(A141,Table1_1[],6,FALSE))*B141),""))</f>
        <v/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</row>
    <row r="142" spans="1:13">
      <c r="A142" s="24"/>
      <c r="B142" s="25"/>
      <c r="C142" s="20" t="str">
        <f>(IFERROR(IF(B142="","",(VLOOKUP(A142,Table1_1[],6,FALSE))*B142),""))</f>
        <v/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</row>
    <row r="143" spans="1:13">
      <c r="A143" s="24"/>
      <c r="B143" s="25"/>
      <c r="C143" s="20" t="str">
        <f>(IFERROR(IF(B143="","",(VLOOKUP(A143,Table1_1[],6,FALSE))*B143),""))</f>
        <v/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</row>
    <row r="144" spans="1:13">
      <c r="A144" s="24"/>
      <c r="B144" s="25"/>
      <c r="C144" s="20" t="str">
        <f>(IFERROR(IF(B144="","",(VLOOKUP(A144,Table1_1[],6,FALSE))*B144),""))</f>
        <v/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1:13">
      <c r="A145" s="24"/>
      <c r="B145" s="25"/>
      <c r="C145" s="20" t="str">
        <f>(IFERROR(IF(B145="","",(VLOOKUP(A145,Table1_1[],6,FALSE))*B145),""))</f>
        <v/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</row>
    <row r="146" spans="1:13">
      <c r="A146" s="24"/>
      <c r="B146" s="25"/>
      <c r="C146" s="20" t="str">
        <f>(IFERROR(IF(B146="","",(VLOOKUP(A146,Table1_1[],6,FALSE))*B146),""))</f>
        <v/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</row>
    <row r="147" spans="1:13">
      <c r="A147" s="24"/>
      <c r="B147" s="25"/>
      <c r="C147" s="20" t="str">
        <f>(IFERROR(IF(B147="","",(VLOOKUP(A147,Table1_1[],6,FALSE))*B147),""))</f>
        <v/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</row>
    <row r="148" spans="1:13">
      <c r="A148" s="24"/>
      <c r="B148" s="25"/>
      <c r="C148" s="20" t="str">
        <f>(IFERROR(IF(B148="","",(VLOOKUP(A148,Table1_1[],6,FALSE))*B148),""))</f>
        <v/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</row>
    <row r="149" spans="1:13">
      <c r="A149" s="24"/>
      <c r="B149" s="25"/>
      <c r="C149" s="20" t="str">
        <f>(IFERROR(IF(B149="","",(VLOOKUP(A149,Table1_1[],6,FALSE))*B149),""))</f>
        <v/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</row>
    <row r="150" spans="1:13">
      <c r="A150" s="24"/>
      <c r="B150" s="25"/>
      <c r="C150" s="20" t="str">
        <f>(IFERROR(IF(B150="","",(VLOOKUP(A150,Table1_1[],6,FALSE))*B150),""))</f>
        <v/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</row>
    <row r="151" spans="1:13">
      <c r="A151" s="24"/>
      <c r="B151" s="25"/>
      <c r="C151" s="20" t="str">
        <f>(IFERROR(IF(B151="","",(VLOOKUP(A151,Table1_1[],6,FALSE))*B151),""))</f>
        <v/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</row>
    <row r="152" spans="1:13">
      <c r="A152" s="24"/>
      <c r="B152" s="25"/>
      <c r="C152" s="20" t="str">
        <f>(IFERROR(IF(B152="","",(VLOOKUP(A152,Table1_1[],6,FALSE))*B152),""))</f>
        <v/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</row>
    <row r="153" spans="1:13">
      <c r="A153" s="24"/>
      <c r="B153" s="25"/>
      <c r="C153" s="20" t="str">
        <f>(IFERROR(IF(B153="","",(VLOOKUP(A153,Table1_1[],6,FALSE))*B153),""))</f>
        <v/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</row>
    <row r="154" spans="1:13">
      <c r="A154" s="24"/>
      <c r="B154" s="25"/>
      <c r="C154" s="20" t="str">
        <f>(IFERROR(IF(B154="","",(VLOOKUP(A154,Table1_1[],6,FALSE))*B154),""))</f>
        <v/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</row>
    <row r="155" spans="1:13">
      <c r="A155" s="24"/>
      <c r="B155" s="25"/>
      <c r="C155" s="20" t="str">
        <f>(IFERROR(IF(B155="","",(VLOOKUP(A155,Table1_1[],6,FALSE))*B155),""))</f>
        <v/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</row>
    <row r="156" spans="1:13">
      <c r="A156" s="24"/>
      <c r="B156" s="25"/>
      <c r="C156" s="20" t="str">
        <f>(IFERROR(IF(B156="","",(VLOOKUP(A156,Table1_1[],6,FALSE))*B156),""))</f>
        <v/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</row>
    <row r="157" spans="1:13">
      <c r="A157" s="24"/>
      <c r="B157" s="25"/>
      <c r="C157" s="20" t="str">
        <f>(IFERROR(IF(B157="","",(VLOOKUP(A157,Table1_1[],6,FALSE))*B157),""))</f>
        <v/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</row>
    <row r="158" spans="1:13">
      <c r="A158" s="24"/>
      <c r="B158" s="25"/>
      <c r="C158" s="20" t="str">
        <f>(IFERROR(IF(B158="","",(VLOOKUP(A158,Table1_1[],6,FALSE))*B158),""))</f>
        <v/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</row>
    <row r="159" spans="1:13">
      <c r="A159" s="24"/>
      <c r="B159" s="25"/>
      <c r="C159" s="20" t="str">
        <f>(IFERROR(IF(B159="","",(VLOOKUP(A159,Table1_1[],6,FALSE))*B159),""))</f>
        <v/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</row>
    <row r="160" spans="1:13">
      <c r="A160" s="24"/>
      <c r="B160" s="25"/>
      <c r="C160" s="20" t="str">
        <f>(IFERROR(IF(B160="","",(VLOOKUP(A160,Table1_1[],6,FALSE))*B160),""))</f>
        <v/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</row>
    <row r="161" spans="1:13">
      <c r="A161" s="24"/>
      <c r="B161" s="25"/>
      <c r="C161" s="20" t="str">
        <f>(IFERROR(IF(B161="","",(VLOOKUP(A161,Table1_1[],6,FALSE))*B161),""))</f>
        <v/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</row>
    <row r="162" spans="1:13">
      <c r="A162" s="24"/>
      <c r="B162" s="25"/>
      <c r="C162" s="20" t="str">
        <f>(IFERROR(IF(B162="","",(VLOOKUP(A162,Table1_1[],6,FALSE))*B162),""))</f>
        <v/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</row>
    <row r="163" spans="1:13">
      <c r="A163" s="24"/>
      <c r="B163" s="25"/>
      <c r="C163" s="20" t="str">
        <f>(IFERROR(IF(B163="","",(VLOOKUP(A163,Table1_1[],6,FALSE))*B163),""))</f>
        <v/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</row>
    <row r="164" spans="1:13">
      <c r="A164" s="24"/>
      <c r="B164" s="25"/>
      <c r="C164" s="20" t="str">
        <f>(IFERROR(IF(B164="","",(VLOOKUP(A164,Table1_1[],6,FALSE))*B164),""))</f>
        <v/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</row>
    <row r="165" spans="1:13">
      <c r="A165" s="24"/>
      <c r="B165" s="25"/>
      <c r="C165" s="20" t="str">
        <f>(IFERROR(IF(B165="","",(VLOOKUP(A165,Table1_1[],6,FALSE))*B165),""))</f>
        <v/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</row>
    <row r="166" spans="1:13">
      <c r="A166" s="24"/>
      <c r="B166" s="25"/>
      <c r="C166" s="20" t="str">
        <f>(IFERROR(IF(B166="","",(VLOOKUP(A166,Table1_1[],6,FALSE))*B166),""))</f>
        <v/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</row>
    <row r="167" spans="1:13">
      <c r="A167" s="24"/>
      <c r="B167" s="25"/>
      <c r="C167" s="20" t="str">
        <f>(IFERROR(IF(B167="","",(VLOOKUP(A167,Table1_1[],6,FALSE))*B167),""))</f>
        <v/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</row>
    <row r="168" spans="1:13">
      <c r="A168" s="24"/>
      <c r="B168" s="25"/>
      <c r="C168" s="20" t="str">
        <f>(IFERROR(IF(B168="","",(VLOOKUP(A168,Table1_1[],6,FALSE))*B168),""))</f>
        <v/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</row>
    <row r="169" spans="1:13">
      <c r="A169" s="24"/>
      <c r="B169" s="25"/>
      <c r="C169" s="20" t="str">
        <f>(IFERROR(IF(B169="","",(VLOOKUP(A169,Table1_1[],6,FALSE))*B169),""))</f>
        <v/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</row>
    <row r="170" spans="1:13">
      <c r="A170" s="24"/>
      <c r="B170" s="25"/>
      <c r="C170" s="20" t="str">
        <f>(IFERROR(IF(B170="","",(VLOOKUP(A170,Table1_1[],6,FALSE))*B170),""))</f>
        <v/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</row>
    <row r="171" spans="1:13">
      <c r="A171" s="24"/>
      <c r="B171" s="25"/>
      <c r="C171" s="20" t="str">
        <f>(IFERROR(IF(B171="","",(VLOOKUP(A171,Table1_1[],6,FALSE))*B171),""))</f>
        <v/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</row>
    <row r="172" spans="1:13">
      <c r="A172" s="24"/>
      <c r="B172" s="25"/>
      <c r="C172" s="20" t="str">
        <f>(IFERROR(IF(B172="","",(VLOOKUP(A172,Table1_1[],6,FALSE))*B172),""))</f>
        <v/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</row>
    <row r="173" spans="1:13">
      <c r="A173" s="24"/>
      <c r="B173" s="25"/>
      <c r="C173" s="20" t="str">
        <f>(IFERROR(IF(B173="","",(VLOOKUP(A173,Table1_1[],6,FALSE))*B173),""))</f>
        <v/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</row>
    <row r="174" spans="1:13">
      <c r="A174" s="24"/>
      <c r="B174" s="25"/>
      <c r="C174" s="20" t="str">
        <f>(IFERROR(IF(B174="","",(VLOOKUP(A174,Table1_1[],6,FALSE))*B174),""))</f>
        <v/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</row>
    <row r="175" spans="1:13">
      <c r="A175" s="24"/>
      <c r="B175" s="25"/>
      <c r="C175" s="20" t="str">
        <f>(IFERROR(IF(B175="","",(VLOOKUP(A175,Table1_1[],6,FALSE))*B175),""))</f>
        <v/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</row>
    <row r="176" spans="1:13">
      <c r="A176" s="24"/>
      <c r="B176" s="25"/>
      <c r="C176" s="20" t="str">
        <f>(IFERROR(IF(B176="","",(VLOOKUP(A176,Table1_1[],6,FALSE))*B176),""))</f>
        <v/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</row>
    <row r="177" spans="1:13">
      <c r="A177" s="24"/>
      <c r="B177" s="25"/>
      <c r="C177" s="20" t="str">
        <f>(IFERROR(IF(B177="","",(VLOOKUP(A177,Table1_1[],6,FALSE))*B177),""))</f>
        <v/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</row>
    <row r="178" spans="1:13">
      <c r="A178" s="24"/>
      <c r="B178" s="25"/>
      <c r="C178" s="20" t="str">
        <f>(IFERROR(IF(B178="","",(VLOOKUP(A178,Table1_1[],6,FALSE))*B178),""))</f>
        <v/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</row>
    <row r="179" spans="1:13">
      <c r="A179" s="24"/>
      <c r="B179" s="25"/>
      <c r="C179" s="20" t="str">
        <f>(IFERROR(IF(B179="","",(VLOOKUP(A179,Table1_1[],6,FALSE))*B179),""))</f>
        <v/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</row>
    <row r="180" spans="1:13">
      <c r="A180" s="24"/>
      <c r="B180" s="25"/>
      <c r="C180" s="20" t="str">
        <f>(IFERROR(IF(B180="","",(VLOOKUP(A180,Table1_1[],6,FALSE))*B180),""))</f>
        <v/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</row>
    <row r="181" spans="1:13">
      <c r="A181" s="24"/>
      <c r="B181" s="25"/>
      <c r="C181" s="20" t="str">
        <f>(IFERROR(IF(B181="","",(VLOOKUP(A181,Table1_1[],6,FALSE))*B181),""))</f>
        <v/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</row>
    <row r="182" spans="1:13">
      <c r="A182" s="24"/>
      <c r="B182" s="25"/>
      <c r="C182" s="20" t="str">
        <f>(IFERROR(IF(B182="","",(VLOOKUP(A182,Table1_1[],6,FALSE))*B182),""))</f>
        <v/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</row>
    <row r="183" spans="1:13">
      <c r="A183" s="24"/>
      <c r="B183" s="25"/>
      <c r="C183" s="20" t="str">
        <f>(IFERROR(IF(B183="","",(VLOOKUP(A183,Table1_1[],6,FALSE))*B183),""))</f>
        <v/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</row>
    <row r="184" spans="1:13">
      <c r="A184" s="24"/>
      <c r="B184" s="25"/>
      <c r="C184" s="20" t="str">
        <f>(IFERROR(IF(B184="","",(VLOOKUP(A184,Table1_1[],6,FALSE))*B184),""))</f>
        <v/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</row>
    <row r="185" spans="1:13">
      <c r="A185" s="24"/>
      <c r="B185" s="25"/>
      <c r="C185" s="20" t="str">
        <f>(IFERROR(IF(B185="","",(VLOOKUP(A185,Table1_1[],6,FALSE))*B185),""))</f>
        <v/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</row>
    <row r="186" spans="1:13">
      <c r="A186" s="24"/>
      <c r="B186" s="25"/>
      <c r="C186" s="20" t="str">
        <f>(IFERROR(IF(B186="","",(VLOOKUP(A186,Table1_1[],6,FALSE))*B186),""))</f>
        <v/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</row>
    <row r="187" spans="1:13">
      <c r="A187" s="24"/>
      <c r="B187" s="25"/>
      <c r="C187" s="20" t="str">
        <f>(IFERROR(IF(B187="","",(VLOOKUP(A187,Table1_1[],6,FALSE))*B187),""))</f>
        <v/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</row>
    <row r="188" spans="1:13">
      <c r="A188" s="24"/>
      <c r="B188" s="25"/>
      <c r="C188" s="20" t="str">
        <f>(IFERROR(IF(B188="","",(VLOOKUP(A188,Table1_1[],6,FALSE))*B188),""))</f>
        <v/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</row>
    <row r="189" spans="1:13">
      <c r="A189" s="24"/>
      <c r="B189" s="25"/>
      <c r="C189" s="20" t="str">
        <f>(IFERROR(IF(B189="","",(VLOOKUP(A189,Table1_1[],6,FALSE))*B189),""))</f>
        <v/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</row>
    <row r="190" spans="1:13">
      <c r="A190" s="24"/>
      <c r="B190" s="25"/>
      <c r="C190" s="20" t="str">
        <f>(IFERROR(IF(B190="","",(VLOOKUP(A190,Table1_1[],6,FALSE))*B190),""))</f>
        <v/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</row>
    <row r="191" spans="1:13">
      <c r="A191" s="24"/>
      <c r="B191" s="25"/>
      <c r="C191" s="20" t="str">
        <f>(IFERROR(IF(B191="","",(VLOOKUP(A191,Table1_1[],6,FALSE))*B191),""))</f>
        <v/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</row>
    <row r="192" spans="1:13">
      <c r="A192" s="24"/>
      <c r="B192" s="25"/>
      <c r="C192" s="20" t="str">
        <f>(IFERROR(IF(B192="","",(VLOOKUP(A192,Table1_1[],6,FALSE))*B192),""))</f>
        <v/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</row>
    <row r="193" spans="1:13">
      <c r="A193" s="24"/>
      <c r="B193" s="25"/>
      <c r="C193" s="20" t="str">
        <f>(IFERROR(IF(B193="","",(VLOOKUP(A193,Table1_1[],6,FALSE))*B193),""))</f>
        <v/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</row>
    <row r="194" spans="1:13">
      <c r="A194" s="24"/>
      <c r="B194" s="25"/>
      <c r="C194" s="20" t="str">
        <f>(IFERROR(IF(B194="","",(VLOOKUP(A194,Table1_1[],6,FALSE))*B194),""))</f>
        <v/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</row>
    <row r="195" spans="1:13">
      <c r="A195" s="24"/>
      <c r="B195" s="25"/>
      <c r="C195" s="20" t="str">
        <f>(IFERROR(IF(B195="","",(VLOOKUP(A195,Table1_1[],6,FALSE))*B195),""))</f>
        <v/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</row>
    <row r="196" spans="1:13">
      <c r="A196" s="24"/>
      <c r="B196" s="25"/>
      <c r="C196" s="20" t="str">
        <f>(IFERROR(IF(B196="","",(VLOOKUP(A196,Table1_1[],6,FALSE))*B196),""))</f>
        <v/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</row>
    <row r="197" spans="1:13">
      <c r="A197" s="24"/>
      <c r="B197" s="25"/>
      <c r="C197" s="20" t="str">
        <f>(IFERROR(IF(B197="","",(VLOOKUP(A197,Table1_1[],6,FALSE))*B197),""))</f>
        <v/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</row>
    <row r="198" spans="1:13">
      <c r="A198" s="24"/>
      <c r="B198" s="25"/>
      <c r="C198" s="20" t="str">
        <f>(IFERROR(IF(B198="","",(VLOOKUP(A198,Table1_1[],6,FALSE))*B198),""))</f>
        <v/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</row>
    <row r="199" spans="1:13">
      <c r="A199" s="24"/>
      <c r="B199" s="25"/>
      <c r="C199" s="20" t="str">
        <f>(IFERROR(IF(B199="","",(VLOOKUP(A199,Table1_1[],6,FALSE))*B199),""))</f>
        <v/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</row>
    <row r="200" spans="1:13">
      <c r="A200" s="24"/>
      <c r="B200" s="25"/>
      <c r="C200" s="20" t="str">
        <f>(IFERROR(IF(B200="","",(VLOOKUP(A200,Table1_1[],6,FALSE))*B200),""))</f>
        <v/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</row>
    <row r="201" spans="1:13">
      <c r="A201" s="24"/>
      <c r="B201" s="25"/>
      <c r="C201" s="20" t="str">
        <f>(IFERROR(IF(B201="","",(VLOOKUP(A201,Table1_1[],6,FALSE))*B201),""))</f>
        <v/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</row>
    <row r="202" spans="1:13">
      <c r="A202" s="24"/>
      <c r="B202" s="25"/>
      <c r="C202" s="20" t="str">
        <f>(IFERROR(IF(B202="","",(VLOOKUP(A202,Table1_1[],6,FALSE))*B202),""))</f>
        <v/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</row>
    <row r="203" spans="1:13">
      <c r="A203" s="24"/>
      <c r="B203" s="25"/>
      <c r="C203" s="20" t="str">
        <f>(IFERROR(IF(B203="","",(VLOOKUP(A203,Table1_1[],6,FALSE))*B203),""))</f>
        <v/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</row>
    <row r="204" spans="1:13">
      <c r="A204" s="24"/>
      <c r="B204" s="25"/>
      <c r="C204" s="20" t="str">
        <f>(IFERROR(IF(B204="","",(VLOOKUP(A204,Table1_1[],6,FALSE))*B204),""))</f>
        <v/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</row>
    <row r="205" spans="1:13">
      <c r="A205" s="24"/>
      <c r="B205" s="25"/>
      <c r="C205" s="20" t="str">
        <f>(IFERROR(IF(B205="","",(VLOOKUP(A205,Table1_1[],6,FALSE))*B205),""))</f>
        <v/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</row>
    <row r="206" spans="1:13">
      <c r="A206" s="24"/>
      <c r="B206" s="25"/>
      <c r="C206" s="20" t="str">
        <f>(IFERROR(IF(B206="","",(VLOOKUP(A206,Table1_1[],6,FALSE))*B206),""))</f>
        <v/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</row>
    <row r="207" spans="1:13">
      <c r="A207" s="24"/>
      <c r="B207" s="25"/>
      <c r="C207" s="20" t="str">
        <f>(IFERROR(IF(B207="","",(VLOOKUP(A207,Table1_1[],6,FALSE))*B207),""))</f>
        <v/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</row>
    <row r="208" spans="1:13">
      <c r="A208" s="24"/>
      <c r="B208" s="25"/>
      <c r="C208" s="20" t="str">
        <f>(IFERROR(IF(B208="","",(VLOOKUP(A208,Table1_1[],6,FALSE))*B208),""))</f>
        <v/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</row>
    <row r="209" spans="1:13">
      <c r="A209" s="24"/>
      <c r="B209" s="25"/>
      <c r="C209" s="20" t="str">
        <f>(IFERROR(IF(B209="","",(VLOOKUP(A209,Table1_1[],6,FALSE))*B209),""))</f>
        <v/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</row>
    <row r="210" spans="1:13">
      <c r="A210" s="24"/>
      <c r="B210" s="25"/>
      <c r="C210" s="20" t="str">
        <f>(IFERROR(IF(B210="","",(VLOOKUP(A210,Table1_1[],6,FALSE))*B210),""))</f>
        <v/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</row>
    <row r="211" spans="1:13">
      <c r="A211" s="24"/>
      <c r="B211" s="25"/>
      <c r="C211" s="20" t="str">
        <f>(IFERROR(IF(B211="","",(VLOOKUP(A211,Table1_1[],6,FALSE))*B211),""))</f>
        <v/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</row>
    <row r="212" spans="1:13">
      <c r="A212" s="24"/>
      <c r="B212" s="25"/>
      <c r="C212" s="20" t="str">
        <f>(IFERROR(IF(B212="","",(VLOOKUP(A212,Table1_1[],6,FALSE))*B212),""))</f>
        <v/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</row>
    <row r="213" spans="1:13">
      <c r="A213" s="24"/>
      <c r="B213" s="25"/>
      <c r="C213" s="20" t="str">
        <f>(IFERROR(IF(B213="","",(VLOOKUP(A213,Table1_1[],6,FALSE))*B213),""))</f>
        <v/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</row>
    <row r="214" spans="1:13">
      <c r="A214" s="24"/>
      <c r="B214" s="25"/>
      <c r="C214" s="20" t="str">
        <f>(IFERROR(IF(B214="","",(VLOOKUP(A214,Table1_1[],6,FALSE))*B214),""))</f>
        <v/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</row>
    <row r="215" spans="1:13">
      <c r="A215" s="24"/>
      <c r="B215" s="25"/>
      <c r="C215" s="20" t="str">
        <f>(IFERROR(IF(B215="","",(VLOOKUP(A215,Table1_1[],6,FALSE))*B215),""))</f>
        <v/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</row>
    <row r="216" spans="1:13">
      <c r="A216" s="24"/>
      <c r="B216" s="25"/>
      <c r="C216" s="20" t="str">
        <f>(IFERROR(IF(B216="","",(VLOOKUP(A216,Table1_1[],6,FALSE))*B216),""))</f>
        <v/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</row>
    <row r="217" spans="1:13">
      <c r="A217" s="24"/>
      <c r="B217" s="25"/>
      <c r="C217" s="20" t="str">
        <f>(IFERROR(IF(B217="","",(VLOOKUP(A217,Table1_1[],6,FALSE))*B217),""))</f>
        <v/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</row>
    <row r="218" spans="1:13">
      <c r="A218" s="24"/>
      <c r="B218" s="25"/>
      <c r="C218" s="20" t="str">
        <f>(IFERROR(IF(B218="","",(VLOOKUP(A218,Table1_1[],6,FALSE))*B218),""))</f>
        <v/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</row>
    <row r="219" spans="1:13">
      <c r="A219" s="24"/>
      <c r="B219" s="25"/>
      <c r="C219" s="20" t="str">
        <f>(IFERROR(IF(B219="","",(VLOOKUP(A219,Table1_1[],6,FALSE))*B219),""))</f>
        <v/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</row>
    <row r="220" spans="1:13">
      <c r="A220" s="24"/>
      <c r="B220" s="25"/>
      <c r="C220" s="20" t="str">
        <f>(IFERROR(IF(B220="","",(VLOOKUP(A220,Table1_1[],6,FALSE))*B220),""))</f>
        <v/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</row>
    <row r="221" spans="1:13">
      <c r="A221" s="24"/>
      <c r="B221" s="25"/>
      <c r="C221" s="20" t="str">
        <f>(IFERROR(IF(B221="","",(VLOOKUP(A221,Table1_1[],6,FALSE))*B221),""))</f>
        <v/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</row>
    <row r="222" spans="1:13">
      <c r="A222" s="24"/>
      <c r="B222" s="25"/>
      <c r="C222" s="20" t="str">
        <f>(IFERROR(IF(B222="","",(VLOOKUP(A222,Table1_1[],6,FALSE))*B222),""))</f>
        <v/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</row>
    <row r="223" spans="1:13">
      <c r="A223" s="24"/>
      <c r="B223" s="25"/>
      <c r="C223" s="20" t="str">
        <f>(IFERROR(IF(B223="","",(VLOOKUP(A223,Table1_1[],6,FALSE))*B223),""))</f>
        <v/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</row>
    <row r="224" spans="1:13">
      <c r="A224" s="24"/>
      <c r="B224" s="25"/>
      <c r="C224" s="20" t="str">
        <f>(IFERROR(IF(B224="","",(VLOOKUP(A224,Table1_1[],6,FALSE))*B224),""))</f>
        <v/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</row>
    <row r="225" spans="1:13">
      <c r="A225" s="24"/>
      <c r="B225" s="25"/>
      <c r="C225" s="20" t="str">
        <f>(IFERROR(IF(B225="","",(VLOOKUP(A225,Table1_1[],6,FALSE))*B225),""))</f>
        <v/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</row>
    <row r="226" spans="1:13">
      <c r="A226" s="24"/>
      <c r="B226" s="25"/>
      <c r="C226" s="20" t="str">
        <f>(IFERROR(IF(B226="","",(VLOOKUP(A226,Table1_1[],6,FALSE))*B226),""))</f>
        <v/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</row>
    <row r="227" spans="1:13">
      <c r="A227" s="24"/>
      <c r="B227" s="25"/>
      <c r="C227" s="20" t="str">
        <f>(IFERROR(IF(B227="","",(VLOOKUP(A227,Table1_1[],6,FALSE))*B227),""))</f>
        <v/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</row>
    <row r="228" spans="1:13">
      <c r="A228" s="24"/>
      <c r="B228" s="25"/>
      <c r="C228" s="20" t="str">
        <f>(IFERROR(IF(B228="","",(VLOOKUP(A228,Table1_1[],6,FALSE))*B228),""))</f>
        <v/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</row>
    <row r="229" spans="1:13">
      <c r="A229" s="24"/>
      <c r="B229" s="25"/>
      <c r="C229" s="20" t="str">
        <f>(IFERROR(IF(B229="","",(VLOOKUP(A229,Table1_1[],6,FALSE))*B229),""))</f>
        <v/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</row>
    <row r="230" spans="1:13">
      <c r="A230" s="24"/>
      <c r="B230" s="25"/>
      <c r="C230" s="20" t="str">
        <f>(IFERROR(IF(B230="","",(VLOOKUP(A230,Table1_1[],6,FALSE))*B230),""))</f>
        <v/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</row>
    <row r="231" spans="1:13">
      <c r="A231" s="24"/>
      <c r="B231" s="25"/>
      <c r="C231" s="20" t="str">
        <f>(IFERROR(IF(B231="","",(VLOOKUP(A231,Table1_1[],6,FALSE))*B231),""))</f>
        <v/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</row>
    <row r="232" spans="1:13">
      <c r="A232" s="24"/>
      <c r="B232" s="25"/>
      <c r="C232" s="20" t="str">
        <f>(IFERROR(IF(B232="","",(VLOOKUP(A232,Table1_1[],6,FALSE))*B232),""))</f>
        <v/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</row>
    <row r="233" spans="1:13">
      <c r="A233" s="24"/>
      <c r="B233" s="25"/>
      <c r="C233" s="20" t="str">
        <f>(IFERROR(IF(B233="","",(VLOOKUP(A233,Table1_1[],6,FALSE))*B233),""))</f>
        <v/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</row>
    <row r="234" spans="1:13">
      <c r="A234" s="24"/>
      <c r="B234" s="25"/>
      <c r="C234" s="20" t="str">
        <f>(IFERROR(IF(B234="","",(VLOOKUP(A234,Table1_1[],6,FALSE))*B234),""))</f>
        <v/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</row>
    <row r="235" spans="1:13">
      <c r="A235" s="24"/>
      <c r="B235" s="25"/>
      <c r="C235" s="20" t="str">
        <f>(IFERROR(IF(B235="","",(VLOOKUP(A235,Table1_1[],6,FALSE))*B235),""))</f>
        <v/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</row>
    <row r="236" spans="1:13">
      <c r="A236" s="24"/>
      <c r="B236" s="25"/>
      <c r="C236" s="20" t="str">
        <f>(IFERROR(IF(B236="","",(VLOOKUP(A236,Table1_1[],6,FALSE))*B236),""))</f>
        <v/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</row>
    <row r="237" spans="1:13">
      <c r="A237" s="24"/>
      <c r="B237" s="25"/>
      <c r="C237" s="20" t="str">
        <f>(IFERROR(IF(B237="","",(VLOOKUP(A237,Table1_1[],6,FALSE))*B237),""))</f>
        <v/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</row>
    <row r="238" spans="1:13">
      <c r="A238" s="24"/>
      <c r="B238" s="25"/>
      <c r="C238" s="20" t="str">
        <f>(IFERROR(IF(B238="","",(VLOOKUP(A238,Table1_1[],6,FALSE))*B238),""))</f>
        <v/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</row>
    <row r="239" spans="1:13">
      <c r="A239" s="24"/>
      <c r="B239" s="25"/>
      <c r="C239" s="20" t="str">
        <f>(IFERROR(IF(B239="","",(VLOOKUP(A239,Table1_1[],6,FALSE))*B239),""))</f>
        <v/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</row>
    <row r="240" spans="1:13">
      <c r="A240" s="24"/>
      <c r="B240" s="25"/>
      <c r="C240" s="20" t="str">
        <f>(IFERROR(IF(B240="","",(VLOOKUP(A240,Table1_1[],6,FALSE))*B240),""))</f>
        <v/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</row>
    <row r="241" spans="1:13">
      <c r="A241" s="24"/>
      <c r="B241" s="25"/>
      <c r="C241" s="20" t="str">
        <f>(IFERROR(IF(B241="","",(VLOOKUP(A241,Table1_1[],6,FALSE))*B241),""))</f>
        <v/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</row>
    <row r="242" spans="1:13">
      <c r="A242" s="24"/>
      <c r="B242" s="25"/>
      <c r="C242" s="20" t="str">
        <f>(IFERROR(IF(B242="","",(VLOOKUP(A242,Table1_1[],6,FALSE))*B242),""))</f>
        <v/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</row>
    <row r="243" spans="1:13">
      <c r="A243" s="24"/>
      <c r="B243" s="25"/>
      <c r="C243" s="20" t="str">
        <f>(IFERROR(IF(B243="","",(VLOOKUP(A243,Table1_1[],6,FALSE))*B243),""))</f>
        <v/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</row>
    <row r="244" spans="1:13">
      <c r="A244" s="24"/>
      <c r="B244" s="25"/>
      <c r="C244" s="20" t="str">
        <f>(IFERROR(IF(B244="","",(VLOOKUP(A244,Table1_1[],6,FALSE))*B244),""))</f>
        <v/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</row>
    <row r="245" spans="1:13">
      <c r="A245" s="24"/>
      <c r="B245" s="25"/>
      <c r="C245" s="20" t="str">
        <f>(IFERROR(IF(B245="","",(VLOOKUP(A245,Table1_1[],6,FALSE))*B245),""))</f>
        <v/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</row>
    <row r="246" spans="1:13">
      <c r="A246" s="24"/>
      <c r="B246" s="25"/>
      <c r="C246" s="20" t="str">
        <f>(IFERROR(IF(B246="","",(VLOOKUP(A246,Table1_1[],6,FALSE))*B246),""))</f>
        <v/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</row>
    <row r="247" spans="1:13">
      <c r="A247" s="24"/>
      <c r="B247" s="25"/>
      <c r="C247" s="20" t="str">
        <f>(IFERROR(IF(B247="","",(VLOOKUP(A247,Table1_1[],6,FALSE))*B247),""))</f>
        <v/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</row>
    <row r="248" spans="1:13">
      <c r="A248" s="24"/>
      <c r="B248" s="25"/>
      <c r="C248" s="20" t="str">
        <f>(IFERROR(IF(B248="","",(VLOOKUP(A248,Table1_1[],6,FALSE))*B248),""))</f>
        <v/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</row>
    <row r="249" spans="1:13">
      <c r="A249" s="24"/>
      <c r="B249" s="25"/>
      <c r="C249" s="20" t="str">
        <f>(IFERROR(IF(B249="","",(VLOOKUP(A249,Table1_1[],6,FALSE))*B249),""))</f>
        <v/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</row>
    <row r="250" spans="1:13">
      <c r="A250" s="24"/>
      <c r="B250" s="25"/>
      <c r="C250" s="20" t="str">
        <f>(IFERROR(IF(B250="","",(VLOOKUP(A250,Table1_1[],6,FALSE))*B250),""))</f>
        <v/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</row>
    <row r="251" spans="1:13">
      <c r="A251" s="24"/>
      <c r="B251" s="25"/>
      <c r="C251" s="20" t="str">
        <f>(IFERROR(IF(B251="","",(VLOOKUP(A251,Table1_1[],6,FALSE))*B251),""))</f>
        <v/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</row>
    <row r="252" spans="1:13">
      <c r="A252" s="24"/>
      <c r="B252" s="25"/>
      <c r="C252" s="20" t="str">
        <f>(IFERROR(IF(B252="","",(VLOOKUP(A252,Table1_1[],6,FALSE))*B252),""))</f>
        <v/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</row>
    <row r="253" spans="1:13">
      <c r="A253" s="24"/>
      <c r="B253" s="25"/>
      <c r="C253" s="20" t="str">
        <f>(IFERROR(IF(B253="","",(VLOOKUP(A253,Table1_1[],6,FALSE))*B253),""))</f>
        <v/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</row>
    <row r="254" spans="1:13">
      <c r="A254" s="24"/>
      <c r="B254" s="25"/>
      <c r="C254" s="20" t="str">
        <f>(IFERROR(IF(B254="","",(VLOOKUP(A254,Table1_1[],6,FALSE))*B254),""))</f>
        <v/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</row>
    <row r="255" spans="1:13">
      <c r="A255" s="24"/>
      <c r="B255" s="25"/>
      <c r="C255" s="20" t="str">
        <f>(IFERROR(IF(B255="","",(VLOOKUP(A255,Table1_1[],6,FALSE))*B255),""))</f>
        <v/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</row>
    <row r="256" spans="1:13">
      <c r="A256" s="24"/>
      <c r="B256" s="25"/>
      <c r="C256" s="20" t="str">
        <f>(IFERROR(IF(B256="","",(VLOOKUP(A256,Table1_1[],6,FALSE))*B256),""))</f>
        <v/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</row>
    <row r="257" spans="1:13">
      <c r="A257" s="24"/>
      <c r="B257" s="25"/>
      <c r="C257" s="20" t="str">
        <f>(IFERROR(IF(B257="","",(VLOOKUP(A257,Table1_1[],6,FALSE))*B257),""))</f>
        <v/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</row>
    <row r="258" spans="1:13">
      <c r="A258" s="24"/>
      <c r="B258" s="25"/>
      <c r="C258" s="20" t="str">
        <f>(IFERROR(IF(B258="","",(VLOOKUP(A258,Table1_1[],6,FALSE))*B258),""))</f>
        <v/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</row>
    <row r="259" spans="1:13">
      <c r="A259" s="24"/>
      <c r="B259" s="25"/>
      <c r="C259" s="20" t="str">
        <f>(IFERROR(IF(B259="","",(VLOOKUP(A259,Table1_1[],6,FALSE))*B259),""))</f>
        <v/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</row>
    <row r="260" spans="1:13">
      <c r="A260" s="24"/>
      <c r="B260" s="25"/>
      <c r="C260" s="20" t="str">
        <f>(IFERROR(IF(B260="","",(VLOOKUP(A260,Table1_1[],6,FALSE))*B260),""))</f>
        <v/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</row>
    <row r="261" spans="1:13">
      <c r="A261" s="24"/>
      <c r="B261" s="25"/>
      <c r="C261" s="20" t="str">
        <f>(IFERROR(IF(B261="","",(VLOOKUP(A261,Table1_1[],6,FALSE))*B261),""))</f>
        <v/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</row>
    <row r="262" spans="1:13">
      <c r="A262" s="24"/>
      <c r="B262" s="25"/>
      <c r="C262" s="20" t="str">
        <f>(IFERROR(IF(B262="","",(VLOOKUP(A262,Table1_1[],6,FALSE))*B262),""))</f>
        <v/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</row>
    <row r="263" spans="1:13">
      <c r="A263" s="24"/>
      <c r="B263" s="25"/>
      <c r="C263" s="20" t="str">
        <f>(IFERROR(IF(B263="","",(VLOOKUP(A263,Table1_1[],6,FALSE))*B263),""))</f>
        <v/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</row>
    <row r="264" spans="1:13">
      <c r="A264" s="24"/>
      <c r="B264" s="25"/>
      <c r="C264" s="20" t="str">
        <f>(IFERROR(IF(B264="","",(VLOOKUP(A264,Table1_1[],6,FALSE))*B264),""))</f>
        <v/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</row>
    <row r="265" spans="1:13">
      <c r="A265" s="24"/>
      <c r="B265" s="25"/>
      <c r="C265" s="20" t="str">
        <f>(IFERROR(IF(B265="","",(VLOOKUP(A265,Table1_1[],6,FALSE))*B265),""))</f>
        <v/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</row>
    <row r="266" spans="1:13">
      <c r="A266" s="24"/>
      <c r="B266" s="25"/>
      <c r="C266" s="20" t="str">
        <f>(IFERROR(IF(B266="","",(VLOOKUP(A266,Table1_1[],6,FALSE))*B266),""))</f>
        <v/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</row>
    <row r="267" spans="1:13">
      <c r="A267" s="24"/>
      <c r="B267" s="25"/>
      <c r="C267" s="20" t="str">
        <f>(IFERROR(IF(B267="","",(VLOOKUP(A267,Table1_1[],6,FALSE))*B267),""))</f>
        <v/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</row>
    <row r="268" spans="1:13">
      <c r="A268" s="24"/>
      <c r="B268" s="25"/>
      <c r="C268" s="20" t="str">
        <f>(IFERROR(IF(B268="","",(VLOOKUP(A268,Table1_1[],6,FALSE))*B268),""))</f>
        <v/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</row>
    <row r="269" spans="1:13">
      <c r="A269" s="24"/>
      <c r="B269" s="25"/>
      <c r="C269" s="20" t="str">
        <f>(IFERROR(IF(B269="","",(VLOOKUP(A269,Table1_1[],6,FALSE))*B269),""))</f>
        <v/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</row>
    <row r="270" spans="1:13">
      <c r="A270" s="24"/>
      <c r="B270" s="25"/>
      <c r="C270" s="20" t="str">
        <f>(IFERROR(IF(B270="","",(VLOOKUP(A270,Table1_1[],6,FALSE))*B270),""))</f>
        <v/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</row>
    <row r="271" spans="1:13">
      <c r="A271" s="24"/>
      <c r="B271" s="25"/>
      <c r="C271" s="20" t="str">
        <f>(IFERROR(IF(B271="","",(VLOOKUP(A271,Table1_1[],6,FALSE))*B271),""))</f>
        <v/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</row>
    <row r="272" spans="1:13">
      <c r="A272" s="24"/>
      <c r="B272" s="25"/>
      <c r="C272" s="20" t="str">
        <f>(IFERROR(IF(B272="","",(VLOOKUP(A272,Table1_1[],6,FALSE))*B272),""))</f>
        <v/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</row>
    <row r="273" spans="1:13">
      <c r="A273" s="24"/>
      <c r="B273" s="25"/>
      <c r="C273" s="20" t="str">
        <f>(IFERROR(IF(B273="","",(VLOOKUP(A273,Table1_1[],6,FALSE))*B273),""))</f>
        <v/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</row>
    <row r="274" spans="1:13">
      <c r="A274" s="24"/>
      <c r="B274" s="25"/>
      <c r="C274" s="20" t="str">
        <f>(IFERROR(IF(B274="","",(VLOOKUP(A274,Table1_1[],6,FALSE))*B274),""))</f>
        <v/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</row>
    <row r="275" spans="1:13">
      <c r="A275" s="24"/>
      <c r="B275" s="25"/>
      <c r="C275" s="20" t="str">
        <f>(IFERROR(IF(B275="","",(VLOOKUP(A275,Table1_1[],6,FALSE))*B275),""))</f>
        <v/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</row>
    <row r="276" spans="1:13">
      <c r="A276" s="24"/>
      <c r="B276" s="25"/>
      <c r="C276" s="20" t="str">
        <f>(IFERROR(IF(B276="","",(VLOOKUP(A276,Table1_1[],6,FALSE))*B276),""))</f>
        <v/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</row>
    <row r="277" spans="1:13">
      <c r="A277" s="24"/>
      <c r="B277" s="25"/>
      <c r="C277" s="20" t="str">
        <f>(IFERROR(IF(B277="","",(VLOOKUP(A277,Table1_1[],6,FALSE))*B277),""))</f>
        <v/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</row>
    <row r="278" spans="1:13">
      <c r="A278" s="24"/>
      <c r="B278" s="25"/>
      <c r="C278" s="20" t="str">
        <f>(IFERROR(IF(B278="","",(VLOOKUP(A278,Table1_1[],6,FALSE))*B278),""))</f>
        <v/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</row>
    <row r="279" spans="1:13">
      <c r="A279" s="24"/>
      <c r="B279" s="25"/>
      <c r="C279" s="20" t="str">
        <f>(IFERROR(IF(B279="","",(VLOOKUP(A279,Table1_1[],6,FALSE))*B279),""))</f>
        <v/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</row>
    <row r="280" spans="1:13">
      <c r="A280" s="24"/>
      <c r="B280" s="25"/>
      <c r="C280" s="20" t="str">
        <f>(IFERROR(IF(B280="","",(VLOOKUP(A280,Table1_1[],6,FALSE))*B280),""))</f>
        <v/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</row>
    <row r="281" spans="1:13">
      <c r="A281" s="24"/>
      <c r="B281" s="25"/>
      <c r="C281" s="20" t="str">
        <f>(IFERROR(IF(B281="","",(VLOOKUP(A281,Table1_1[],6,FALSE))*B281),""))</f>
        <v/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</row>
    <row r="282" spans="1:13">
      <c r="A282" s="24"/>
      <c r="B282" s="25"/>
      <c r="C282" s="20" t="str">
        <f>(IFERROR(IF(B282="","",(VLOOKUP(A282,Table1_1[],6,FALSE))*B282),""))</f>
        <v/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</row>
    <row r="283" spans="1:13">
      <c r="A283" s="24"/>
      <c r="B283" s="25"/>
      <c r="C283" s="20" t="str">
        <f>(IFERROR(IF(B283="","",(VLOOKUP(A283,Table1_1[],6,FALSE))*B283),""))</f>
        <v/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</row>
    <row r="284" spans="1:13">
      <c r="A284" s="24"/>
      <c r="B284" s="25"/>
      <c r="C284" s="20" t="str">
        <f>(IFERROR(IF(B284="","",(VLOOKUP(A284,Table1_1[],6,FALSE))*B284),""))</f>
        <v/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</row>
    <row r="285" spans="1:13">
      <c r="A285" s="24"/>
      <c r="B285" s="25"/>
      <c r="C285" s="20" t="str">
        <f>(IFERROR(IF(B285="","",(VLOOKUP(A285,Table1_1[],6,FALSE))*B285),""))</f>
        <v/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</row>
    <row r="286" spans="1:13">
      <c r="A286" s="24"/>
      <c r="B286" s="25"/>
      <c r="C286" s="20" t="str">
        <f>(IFERROR(IF(B286="","",(VLOOKUP(A286,Table1_1[],6,FALSE))*B286),""))</f>
        <v/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</row>
    <row r="287" spans="1:13">
      <c r="A287" s="24"/>
      <c r="B287" s="25"/>
      <c r="C287" s="20" t="str">
        <f>(IFERROR(IF(B287="","",(VLOOKUP(A287,Table1_1[],6,FALSE))*B287),""))</f>
        <v/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</row>
    <row r="288" spans="1:13">
      <c r="A288" s="24"/>
      <c r="B288" s="25"/>
      <c r="C288" s="20" t="str">
        <f>(IFERROR(IF(B288="","",(VLOOKUP(A288,Table1_1[],6,FALSE))*B288),""))</f>
        <v/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</row>
    <row r="289" spans="1:13">
      <c r="A289" s="24"/>
      <c r="B289" s="25"/>
      <c r="C289" s="20" t="str">
        <f>(IFERROR(IF(B289="","",(VLOOKUP(A289,Table1_1[],6,FALSE))*B289),""))</f>
        <v/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</row>
    <row r="290" spans="1:13">
      <c r="A290" s="24"/>
      <c r="B290" s="25"/>
      <c r="C290" s="20" t="str">
        <f>(IFERROR(IF(B290="","",(VLOOKUP(A290,Table1_1[],6,FALSE))*B290),""))</f>
        <v/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</row>
    <row r="291" spans="1:13">
      <c r="A291" s="24"/>
      <c r="B291" s="25"/>
      <c r="C291" s="20" t="str">
        <f>(IFERROR(IF(B291="","",(VLOOKUP(A291,Table1_1[],6,FALSE))*B291),""))</f>
        <v/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</row>
    <row r="292" spans="1:13">
      <c r="A292" s="24"/>
      <c r="B292" s="25"/>
      <c r="C292" s="20" t="str">
        <f>(IFERROR(IF(B292="","",(VLOOKUP(A292,Table1_1[],6,FALSE))*B292),""))</f>
        <v/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</row>
    <row r="293" spans="1:13">
      <c r="A293" s="24"/>
      <c r="B293" s="25"/>
      <c r="C293" s="20" t="str">
        <f>(IFERROR(IF(B293="","",(VLOOKUP(A293,Table1_1[],6,FALSE))*B293),""))</f>
        <v/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</row>
    <row r="294" spans="1:13">
      <c r="A294" s="24"/>
      <c r="B294" s="25"/>
      <c r="C294" s="20" t="str">
        <f>(IFERROR(IF(B294="","",(VLOOKUP(A294,Table1_1[],6,FALSE))*B294),""))</f>
        <v/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</row>
    <row r="295" spans="1:13">
      <c r="A295" s="24"/>
      <c r="B295" s="25"/>
      <c r="C295" s="20" t="str">
        <f>(IFERROR(IF(B295="","",(VLOOKUP(A295,Table1_1[],6,FALSE))*B295),""))</f>
        <v/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</row>
    <row r="296" spans="1:13">
      <c r="A296" s="24"/>
      <c r="B296" s="25"/>
      <c r="C296" s="20" t="str">
        <f>(IFERROR(IF(B296="","",(VLOOKUP(A296,Table1_1[],6,FALSE))*B296),""))</f>
        <v/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</row>
    <row r="297" spans="1:13">
      <c r="A297" s="24"/>
      <c r="B297" s="25"/>
      <c r="C297" s="20" t="str">
        <f>(IFERROR(IF(B297="","",(VLOOKUP(A297,Table1_1[],6,FALSE))*B297),""))</f>
        <v/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</row>
    <row r="298" spans="1:13">
      <c r="A298" s="24"/>
      <c r="B298" s="25"/>
      <c r="C298" s="20" t="str">
        <f>(IFERROR(IF(B298="","",(VLOOKUP(A298,Table1_1[],6,FALSE))*B298),""))</f>
        <v/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</row>
    <row r="299" spans="1:13">
      <c r="A299" s="24"/>
      <c r="B299" s="25"/>
      <c r="C299" s="20" t="str">
        <f>(IFERROR(IF(B299="","",(VLOOKUP(A299,Table1_1[],6,FALSE))*B299),""))</f>
        <v/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</row>
    <row r="300" spans="1:13">
      <c r="A300" s="24"/>
      <c r="B300" s="25"/>
      <c r="C300" s="20" t="str">
        <f>(IFERROR(IF(B300="","",(VLOOKUP(A300,Table1_1[],6,FALSE))*B300),""))</f>
        <v/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</row>
    <row r="301" spans="1:13">
      <c r="A301" s="24"/>
      <c r="B301" s="25"/>
      <c r="C301" s="20" t="str">
        <f>(IFERROR(IF(B301="","",(VLOOKUP(A301,Table1_1[],6,FALSE))*B301),""))</f>
        <v/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</row>
    <row r="302" spans="1:13">
      <c r="A302" s="24"/>
      <c r="B302" s="25"/>
      <c r="C302" s="20" t="str">
        <f>(IFERROR(IF(B302="","",(VLOOKUP(A302,Table1_1[],6,FALSE))*B302),""))</f>
        <v/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</row>
    <row r="303" spans="1:13">
      <c r="A303" s="24"/>
      <c r="B303" s="25"/>
      <c r="C303" s="20" t="str">
        <f>(IFERROR(IF(B303="","",(VLOOKUP(A303,Table1_1[],6,FALSE))*B303),""))</f>
        <v/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</row>
    <row r="304" spans="1:13">
      <c r="A304" s="24"/>
      <c r="B304" s="25"/>
      <c r="C304" s="20" t="str">
        <f>(IFERROR(IF(B304="","",(VLOOKUP(A304,Table1_1[],6,FALSE))*B304),""))</f>
        <v/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</row>
    <row r="305" spans="1:13">
      <c r="A305" s="24"/>
      <c r="B305" s="25"/>
      <c r="C305" s="20" t="str">
        <f>(IFERROR(IF(B305="","",(VLOOKUP(A305,Table1_1[],6,FALSE))*B305),""))</f>
        <v/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</row>
    <row r="306" spans="1:13">
      <c r="A306" s="24"/>
      <c r="B306" s="25"/>
      <c r="C306" s="20" t="str">
        <f>(IFERROR(IF(B306="","",(VLOOKUP(A306,Table1_1[],6,FALSE))*B306),""))</f>
        <v/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</row>
    <row r="307" spans="1:13">
      <c r="A307" s="24"/>
      <c r="B307" s="25"/>
      <c r="C307" s="20" t="str">
        <f>(IFERROR(IF(B307="","",(VLOOKUP(A307,Table1_1[],6,FALSE))*B307),""))</f>
        <v/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</row>
    <row r="308" spans="1:13">
      <c r="A308" s="24"/>
      <c r="B308" s="25"/>
      <c r="C308" s="20" t="str">
        <f>(IFERROR(IF(B308="","",(VLOOKUP(A308,Table1_1[],6,FALSE))*B308),""))</f>
        <v/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</row>
    <row r="309" spans="1:13">
      <c r="A309" s="24"/>
      <c r="B309" s="25"/>
      <c r="C309" s="20" t="str">
        <f>(IFERROR(IF(B309="","",(VLOOKUP(A309,Table1_1[],6,FALSE))*B309),""))</f>
        <v/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</row>
    <row r="310" spans="1:13">
      <c r="A310" s="24"/>
      <c r="B310" s="25"/>
      <c r="C310" s="20" t="str">
        <f>(IFERROR(IF(B310="","",(VLOOKUP(A310,Table1_1[],6,FALSE))*B310),""))</f>
        <v/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</row>
    <row r="311" spans="1:13">
      <c r="A311" s="24"/>
      <c r="B311" s="25"/>
      <c r="C311" s="20" t="str">
        <f>(IFERROR(IF(B311="","",(VLOOKUP(A311,Table1_1[],6,FALSE))*B311),""))</f>
        <v/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</row>
    <row r="312" spans="1:13">
      <c r="A312" s="24"/>
      <c r="B312" s="25"/>
      <c r="C312" s="20" t="str">
        <f>(IFERROR(IF(B312="","",(VLOOKUP(A312,Table1_1[],6,FALSE))*B312),""))</f>
        <v/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</row>
    <row r="313" spans="1:13">
      <c r="A313" s="24"/>
      <c r="B313" s="25"/>
      <c r="C313" s="20" t="str">
        <f>(IFERROR(IF(B313="","",(VLOOKUP(A313,Table1_1[],6,FALSE))*B313),""))</f>
        <v/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</row>
    <row r="314" spans="1:13">
      <c r="A314" s="24"/>
      <c r="B314" s="25"/>
      <c r="C314" s="20" t="str">
        <f>(IFERROR(IF(B314="","",(VLOOKUP(A314,Table1_1[],6,FALSE))*B314),""))</f>
        <v/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</row>
    <row r="315" spans="1:13">
      <c r="A315" s="24"/>
      <c r="B315" s="25"/>
      <c r="C315" s="20" t="str">
        <f>(IFERROR(IF(B315="","",(VLOOKUP(A315,Table1_1[],6,FALSE))*B315),""))</f>
        <v/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</row>
    <row r="316" spans="1:13">
      <c r="A316" s="24"/>
      <c r="B316" s="25"/>
      <c r="C316" s="20" t="str">
        <f>(IFERROR(IF(B316="","",(VLOOKUP(A316,Table1_1[],6,FALSE))*B316),""))</f>
        <v/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</row>
    <row r="317" spans="1:13">
      <c r="A317" s="24"/>
      <c r="B317" s="25"/>
      <c r="C317" s="20" t="str">
        <f>(IFERROR(IF(B317="","",(VLOOKUP(A317,Table1_1[],6,FALSE))*B317),""))</f>
        <v/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</row>
    <row r="318" spans="1:13">
      <c r="A318" s="24"/>
      <c r="B318" s="25"/>
      <c r="C318" s="20" t="str">
        <f>(IFERROR(IF(B318="","",(VLOOKUP(A318,Table1_1[],6,FALSE))*B318),""))</f>
        <v/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</row>
    <row r="319" spans="1:13">
      <c r="A319" s="24"/>
      <c r="B319" s="25"/>
      <c r="C319" s="20" t="str">
        <f>(IFERROR(IF(B319="","",(VLOOKUP(A319,Table1_1[],6,FALSE))*B319),""))</f>
        <v/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</row>
    <row r="320" spans="1:13">
      <c r="A320" s="24"/>
      <c r="B320" s="25"/>
      <c r="C320" s="20" t="str">
        <f>(IFERROR(IF(B320="","",(VLOOKUP(A320,Table1_1[],6,FALSE))*B320),""))</f>
        <v/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</row>
    <row r="321" spans="1:13">
      <c r="A321" s="24"/>
      <c r="B321" s="25"/>
      <c r="C321" s="20" t="str">
        <f>(IFERROR(IF(B321="","",(VLOOKUP(A321,Table1_1[],6,FALSE))*B321),""))</f>
        <v/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</row>
    <row r="322" spans="1:13">
      <c r="A322" s="24"/>
      <c r="B322" s="25"/>
      <c r="C322" s="20" t="str">
        <f>(IFERROR(IF(B322="","",(VLOOKUP(A322,Table1_1[],6,FALSE))*B322),""))</f>
        <v/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</row>
    <row r="323" spans="1:13">
      <c r="A323" s="24"/>
      <c r="B323" s="25"/>
      <c r="C323" s="20" t="str">
        <f>(IFERROR(IF(B323="","",(VLOOKUP(A323,Table1_1[],6,FALSE))*B323),""))</f>
        <v/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</row>
    <row r="324" spans="1:13">
      <c r="A324" s="24"/>
      <c r="B324" s="25"/>
      <c r="C324" s="20" t="str">
        <f>(IFERROR(IF(B324="","",(VLOOKUP(A324,Table1_1[],6,FALSE))*B324),""))</f>
        <v/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</row>
    <row r="325" spans="1:13">
      <c r="A325" s="24"/>
      <c r="B325" s="25"/>
      <c r="C325" s="20" t="str">
        <f>(IFERROR(IF(B325="","",(VLOOKUP(A325,Table1_1[],6,FALSE))*B325),""))</f>
        <v/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</row>
    <row r="326" spans="1:13">
      <c r="A326" s="24"/>
      <c r="B326" s="25"/>
      <c r="C326" s="20" t="str">
        <f>(IFERROR(IF(B326="","",(VLOOKUP(A326,Table1_1[],6,FALSE))*B326),""))</f>
        <v/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</row>
    <row r="327" spans="1:13">
      <c r="A327" s="24"/>
      <c r="B327" s="25"/>
      <c r="C327" s="20" t="str">
        <f>(IFERROR(IF(B327="","",(VLOOKUP(A327,Table1_1[],6,FALSE))*B327),""))</f>
        <v/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</row>
    <row r="328" spans="1:13">
      <c r="A328" s="24"/>
      <c r="B328" s="25"/>
      <c r="C328" s="20" t="str">
        <f>(IFERROR(IF(B328="","",(VLOOKUP(A328,Table1_1[],6,FALSE))*B328),""))</f>
        <v/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</row>
    <row r="329" spans="1:13">
      <c r="A329" s="24"/>
      <c r="B329" s="25"/>
      <c r="C329" s="20" t="str">
        <f>(IFERROR(IF(B329="","",(VLOOKUP(A329,Table1_1[],6,FALSE))*B329),""))</f>
        <v/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</row>
    <row r="330" spans="1:13">
      <c r="A330" s="24"/>
      <c r="B330" s="25"/>
      <c r="C330" s="20" t="str">
        <f>(IFERROR(IF(B330="","",(VLOOKUP(A330,Table1_1[],6,FALSE))*B330),""))</f>
        <v/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</row>
    <row r="331" spans="1:13">
      <c r="A331" s="24"/>
      <c r="B331" s="25"/>
      <c r="C331" s="20" t="str">
        <f>(IFERROR(IF(B331="","",(VLOOKUP(A331,Table1_1[],6,FALSE))*B331),""))</f>
        <v/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</row>
    <row r="332" spans="1:13">
      <c r="A332" s="24"/>
      <c r="B332" s="25"/>
      <c r="C332" s="20" t="str">
        <f>(IFERROR(IF(B332="","",(VLOOKUP(A332,Table1_1[],6,FALSE))*B332),""))</f>
        <v/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</row>
    <row r="333" spans="1:13">
      <c r="A333" s="24"/>
      <c r="B333" s="25"/>
      <c r="C333" s="20" t="str">
        <f>(IFERROR(IF(B333="","",(VLOOKUP(A333,Table1_1[],6,FALSE))*B333),""))</f>
        <v/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</row>
    <row r="334" spans="1:13">
      <c r="A334" s="24"/>
      <c r="B334" s="25"/>
      <c r="C334" s="20" t="str">
        <f>(IFERROR(IF(B334="","",(VLOOKUP(A334,Table1_1[],6,FALSE))*B334),""))</f>
        <v/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</row>
    <row r="335" spans="1:13">
      <c r="A335" s="24"/>
      <c r="B335" s="25"/>
      <c r="C335" s="20" t="str">
        <f>(IFERROR(IF(B335="","",(VLOOKUP(A335,Table1_1[],6,FALSE))*B335),""))</f>
        <v/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</row>
    <row r="336" spans="1:13">
      <c r="A336" s="24"/>
      <c r="B336" s="25"/>
      <c r="C336" s="20" t="str">
        <f>(IFERROR(IF(B336="","",(VLOOKUP(A336,Table1_1[],6,FALSE))*B336),""))</f>
        <v/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</row>
    <row r="337" spans="1:13">
      <c r="A337" s="24"/>
      <c r="B337" s="25"/>
      <c r="C337" s="20" t="str">
        <f>(IFERROR(IF(B337="","",(VLOOKUP(A337,Table1_1[],6,FALSE))*B337),""))</f>
        <v/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</row>
    <row r="338" spans="1:13">
      <c r="A338" s="24"/>
      <c r="B338" s="25"/>
      <c r="C338" s="20" t="str">
        <f>(IFERROR(IF(B338="","",(VLOOKUP(A338,Table1_1[],6,FALSE))*B338),""))</f>
        <v/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</row>
    <row r="339" spans="1:13">
      <c r="A339" s="24"/>
      <c r="B339" s="25"/>
      <c r="C339" s="20" t="str">
        <f>(IFERROR(IF(B339="","",(VLOOKUP(A339,Table1_1[],6,FALSE))*B339),""))</f>
        <v/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</row>
    <row r="340" spans="1:13">
      <c r="A340" s="24"/>
      <c r="B340" s="25"/>
      <c r="C340" s="20" t="str">
        <f>(IFERROR(IF(B340="","",(VLOOKUP(A340,Table1_1[],6,FALSE))*B340),""))</f>
        <v/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</row>
    <row r="341" spans="1:13">
      <c r="A341" s="24"/>
      <c r="B341" s="25"/>
      <c r="C341" s="20" t="str">
        <f>(IFERROR(IF(B341="","",(VLOOKUP(A341,Table1_1[],6,FALSE))*B341),""))</f>
        <v/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</row>
    <row r="342" spans="1:13">
      <c r="A342" s="24"/>
      <c r="B342" s="25"/>
      <c r="C342" s="20" t="str">
        <f>(IFERROR(IF(B342="","",(VLOOKUP(A342,Table1_1[],6,FALSE))*B342),""))</f>
        <v/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</row>
    <row r="343" spans="1:13">
      <c r="A343" s="24"/>
      <c r="B343" s="25"/>
      <c r="C343" s="20" t="str">
        <f>(IFERROR(IF(B343="","",(VLOOKUP(A343,Table1_1[],6,FALSE))*B343),""))</f>
        <v/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</row>
    <row r="344" spans="1:13">
      <c r="A344" s="24"/>
      <c r="B344" s="25"/>
      <c r="C344" s="20" t="str">
        <f>(IFERROR(IF(B344="","",(VLOOKUP(A344,Table1_1[],6,FALSE))*B344),""))</f>
        <v/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</row>
    <row r="345" spans="1:13">
      <c r="A345" s="24"/>
      <c r="B345" s="25"/>
      <c r="C345" s="20" t="str">
        <f>(IFERROR(IF(B345="","",(VLOOKUP(A345,Table1_1[],6,FALSE))*B345),""))</f>
        <v/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</row>
    <row r="346" spans="1:13">
      <c r="A346" s="24"/>
      <c r="B346" s="25"/>
      <c r="C346" s="20" t="str">
        <f>(IFERROR(IF(B346="","",(VLOOKUP(A346,Table1_1[],6,FALSE))*B346),""))</f>
        <v/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</row>
    <row r="347" spans="1:13">
      <c r="A347" s="24"/>
      <c r="B347" s="25"/>
      <c r="C347" s="20" t="str">
        <f>(IFERROR(IF(B347="","",(VLOOKUP(A347,Table1_1[],6,FALSE))*B347),""))</f>
        <v/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</row>
    <row r="348" spans="1:13">
      <c r="A348" s="24"/>
      <c r="B348" s="25"/>
      <c r="C348" s="20" t="str">
        <f>(IFERROR(IF(B348="","",(VLOOKUP(A348,Table1_1[],6,FALSE))*B348),""))</f>
        <v/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</row>
    <row r="349" spans="1:13">
      <c r="A349" s="24"/>
      <c r="B349" s="25"/>
      <c r="C349" s="20" t="str">
        <f>(IFERROR(IF(B349="","",(VLOOKUP(A349,Table1_1[],6,FALSE))*B349),""))</f>
        <v/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</row>
    <row r="350" spans="1:13">
      <c r="A350" s="24"/>
      <c r="B350" s="25"/>
      <c r="C350" s="20" t="str">
        <f>(IFERROR(IF(B350="","",(VLOOKUP(A350,Table1_1[],6,FALSE))*B350),""))</f>
        <v/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</row>
    <row r="351" spans="1:13">
      <c r="A351" s="24"/>
      <c r="B351" s="25"/>
      <c r="C351" s="20" t="str">
        <f>(IFERROR(IF(B351="","",(VLOOKUP(A351,Table1_1[],6,FALSE))*B351),""))</f>
        <v/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</row>
    <row r="352" spans="1:13">
      <c r="A352" s="24"/>
      <c r="B352" s="25"/>
      <c r="C352" s="20" t="str">
        <f>(IFERROR(IF(B352="","",(VLOOKUP(A352,Table1_1[],6,FALSE))*B352),""))</f>
        <v/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</row>
    <row r="353" spans="1:13">
      <c r="A353" s="24"/>
      <c r="B353" s="25"/>
      <c r="C353" s="20" t="str">
        <f>(IFERROR(IF(B353="","",(VLOOKUP(A353,Table1_1[],6,FALSE))*B353),""))</f>
        <v/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</row>
    <row r="354" spans="1:13">
      <c r="A354" s="24"/>
      <c r="B354" s="25"/>
      <c r="C354" s="20" t="str">
        <f>(IFERROR(IF(B354="","",(VLOOKUP(A354,Table1_1[],6,FALSE))*B354),""))</f>
        <v/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</row>
    <row r="355" spans="1:13">
      <c r="A355" s="24"/>
      <c r="B355" s="25"/>
      <c r="C355" s="20" t="str">
        <f>(IFERROR(IF(B355="","",(VLOOKUP(A355,Table1_1[],6,FALSE))*B355),""))</f>
        <v/>
      </c>
      <c r="D355" s="11"/>
      <c r="E355" s="11"/>
      <c r="F355" s="11"/>
      <c r="G355" s="11"/>
      <c r="H355" s="11"/>
      <c r="I355" s="11"/>
      <c r="J355" s="11"/>
      <c r="K355" s="11"/>
      <c r="L355" s="11"/>
      <c r="M355" s="11"/>
    </row>
    <row r="356" spans="1:13">
      <c r="A356" s="24"/>
      <c r="B356" s="25"/>
      <c r="C356" s="20" t="str">
        <f>(IFERROR(IF(B356="","",(VLOOKUP(A356,Table1_1[],6,FALSE))*B356),""))</f>
        <v/>
      </c>
      <c r="D356" s="11"/>
      <c r="E356" s="11"/>
      <c r="F356" s="11"/>
      <c r="G356" s="11"/>
      <c r="H356" s="11"/>
      <c r="I356" s="11"/>
      <c r="J356" s="11"/>
      <c r="K356" s="11"/>
      <c r="L356" s="11"/>
      <c r="M356" s="11"/>
    </row>
    <row r="357" spans="1:13">
      <c r="A357" s="24"/>
      <c r="B357" s="25"/>
      <c r="C357" s="20" t="str">
        <f>(IFERROR(IF(B357="","",(VLOOKUP(A357,Table1_1[],6,FALSE))*B357),""))</f>
        <v/>
      </c>
      <c r="D357" s="11"/>
      <c r="E357" s="11"/>
      <c r="F357" s="11"/>
      <c r="G357" s="11"/>
      <c r="H357" s="11"/>
      <c r="I357" s="11"/>
      <c r="J357" s="11"/>
      <c r="K357" s="11"/>
      <c r="L357" s="11"/>
      <c r="M357" s="11"/>
    </row>
    <row r="358" spans="1:13">
      <c r="A358" s="24"/>
      <c r="B358" s="25"/>
      <c r="C358" s="20" t="str">
        <f>(IFERROR(IF(B358="","",(VLOOKUP(A358,Table1_1[],6,FALSE))*B358),""))</f>
        <v/>
      </c>
      <c r="D358" s="11"/>
      <c r="E358" s="11"/>
      <c r="F358" s="11"/>
      <c r="G358" s="11"/>
      <c r="H358" s="11"/>
      <c r="I358" s="11"/>
      <c r="J358" s="11"/>
      <c r="K358" s="11"/>
      <c r="L358" s="11"/>
      <c r="M358" s="11"/>
    </row>
    <row r="359" spans="1:13">
      <c r="A359" s="24"/>
      <c r="B359" s="25"/>
      <c r="C359" s="20" t="str">
        <f>(IFERROR(IF(B359="","",(VLOOKUP(A359,Table1_1[],6,FALSE))*B359),""))</f>
        <v/>
      </c>
      <c r="D359" s="11"/>
      <c r="E359" s="11"/>
      <c r="F359" s="11"/>
      <c r="G359" s="11"/>
      <c r="H359" s="11"/>
      <c r="I359" s="11"/>
      <c r="J359" s="11"/>
      <c r="K359" s="11"/>
      <c r="L359" s="11"/>
      <c r="M359" s="11"/>
    </row>
    <row r="360" spans="1:13">
      <c r="A360" s="24"/>
      <c r="B360" s="25"/>
      <c r="C360" s="20" t="str">
        <f>(IFERROR(IF(B360="","",(VLOOKUP(A360,Table1_1[],6,FALSE))*B360),""))</f>
        <v/>
      </c>
      <c r="D360" s="11"/>
      <c r="E360" s="11"/>
      <c r="F360" s="11"/>
      <c r="G360" s="11"/>
      <c r="H360" s="11"/>
      <c r="I360" s="11"/>
      <c r="J360" s="11"/>
      <c r="K360" s="11"/>
      <c r="L360" s="11"/>
      <c r="M360" s="11"/>
    </row>
    <row r="361" spans="1:13">
      <c r="A361" s="24"/>
      <c r="B361" s="25"/>
      <c r="C361" s="20" t="str">
        <f>(IFERROR(IF(B361="","",(VLOOKUP(A361,Table1_1[],6,FALSE))*B361),""))</f>
        <v/>
      </c>
      <c r="D361" s="11"/>
      <c r="E361" s="11"/>
      <c r="F361" s="11"/>
      <c r="G361" s="11"/>
      <c r="H361" s="11"/>
      <c r="I361" s="11"/>
      <c r="J361" s="11"/>
      <c r="K361" s="11"/>
      <c r="L361" s="11"/>
      <c r="M361" s="11"/>
    </row>
    <row r="362" spans="1:13">
      <c r="A362" s="24"/>
      <c r="B362" s="25"/>
      <c r="C362" s="20" t="str">
        <f>(IFERROR(IF(B362="","",(VLOOKUP(A362,Table1_1[],6,FALSE))*B362),""))</f>
        <v/>
      </c>
      <c r="D362" s="11"/>
      <c r="E362" s="11"/>
      <c r="F362" s="11"/>
      <c r="G362" s="11"/>
      <c r="H362" s="11"/>
      <c r="I362" s="11"/>
      <c r="J362" s="11"/>
      <c r="K362" s="11"/>
      <c r="L362" s="11"/>
      <c r="M362" s="11"/>
    </row>
    <row r="363" spans="1:13">
      <c r="A363" s="24"/>
      <c r="B363" s="25"/>
      <c r="C363" s="20" t="str">
        <f>(IFERROR(IF(B363="","",(VLOOKUP(A363,Table1_1[],6,FALSE))*B363),""))</f>
        <v/>
      </c>
      <c r="D363" s="11"/>
      <c r="E363" s="11"/>
      <c r="F363" s="11"/>
      <c r="G363" s="11"/>
      <c r="H363" s="11"/>
      <c r="I363" s="11"/>
      <c r="J363" s="11"/>
      <c r="K363" s="11"/>
      <c r="L363" s="11"/>
      <c r="M363" s="11"/>
    </row>
    <row r="364" spans="1:13">
      <c r="A364" s="24"/>
      <c r="B364" s="25"/>
      <c r="C364" s="20" t="str">
        <f>(IFERROR(IF(B364="","",(VLOOKUP(A364,Table1_1[],6,FALSE))*B364),""))</f>
        <v/>
      </c>
      <c r="D364" s="11"/>
      <c r="E364" s="11"/>
      <c r="F364" s="11"/>
      <c r="G364" s="11"/>
      <c r="H364" s="11"/>
      <c r="I364" s="11"/>
      <c r="J364" s="11"/>
      <c r="K364" s="11"/>
      <c r="L364" s="11"/>
      <c r="M364" s="11"/>
    </row>
    <row r="365" spans="1:13">
      <c r="A365" s="24"/>
      <c r="B365" s="25"/>
      <c r="C365" s="20" t="str">
        <f>(IFERROR(IF(B365="","",(VLOOKUP(A365,Table1_1[],6,FALSE))*B365),""))</f>
        <v/>
      </c>
      <c r="D365" s="11"/>
      <c r="E365" s="11"/>
      <c r="F365" s="11"/>
      <c r="G365" s="11"/>
      <c r="H365" s="11"/>
      <c r="I365" s="11"/>
      <c r="J365" s="11"/>
      <c r="K365" s="11"/>
      <c r="L365" s="11"/>
      <c r="M365" s="11"/>
    </row>
    <row r="366" spans="1:13">
      <c r="A366" s="24"/>
      <c r="B366" s="25"/>
      <c r="C366" s="20" t="str">
        <f>(IFERROR(IF(B366="","",(VLOOKUP(A366,Table1_1[],6,FALSE))*B366),""))</f>
        <v/>
      </c>
      <c r="D366" s="11"/>
      <c r="E366" s="11"/>
      <c r="F366" s="11"/>
      <c r="G366" s="11"/>
      <c r="H366" s="11"/>
      <c r="I366" s="11"/>
      <c r="J366" s="11"/>
      <c r="K366" s="11"/>
      <c r="L366" s="11"/>
      <c r="M366" s="11"/>
    </row>
    <row r="367" spans="1:13">
      <c r="A367" s="24"/>
      <c r="B367" s="25"/>
      <c r="C367" s="20" t="str">
        <f>(IFERROR(IF(B367="","",(VLOOKUP(A367,Table1_1[],6,FALSE))*B367),""))</f>
        <v/>
      </c>
      <c r="D367" s="11"/>
      <c r="E367" s="11"/>
      <c r="F367" s="11"/>
      <c r="G367" s="11"/>
      <c r="H367" s="11"/>
      <c r="I367" s="11"/>
      <c r="J367" s="11"/>
      <c r="K367" s="11"/>
      <c r="L367" s="11"/>
      <c r="M367" s="11"/>
    </row>
    <row r="368" spans="1:13">
      <c r="A368" s="24"/>
      <c r="B368" s="25"/>
      <c r="C368" s="20" t="str">
        <f>(IFERROR(IF(B368="","",(VLOOKUP(A368,Table1_1[],6,FALSE))*B368),""))</f>
        <v/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/>
    </row>
    <row r="369" spans="1:13">
      <c r="A369" s="24"/>
      <c r="B369" s="25"/>
      <c r="C369" s="20" t="str">
        <f>(IFERROR(IF(B369="","",(VLOOKUP(A369,Table1_1[],6,FALSE))*B369),""))</f>
        <v/>
      </c>
      <c r="D369" s="11"/>
      <c r="E369" s="11"/>
      <c r="F369" s="11"/>
      <c r="G369" s="11"/>
      <c r="H369" s="11"/>
      <c r="I369" s="11"/>
      <c r="J369" s="11"/>
      <c r="K369" s="11"/>
      <c r="L369" s="11"/>
      <c r="M369" s="11"/>
    </row>
    <row r="370" spans="1:13">
      <c r="A370" s="24"/>
      <c r="B370" s="25"/>
      <c r="C370" s="20" t="str">
        <f>(IFERROR(IF(B370="","",(VLOOKUP(A370,Table1_1[],6,FALSE))*B370),""))</f>
        <v/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/>
    </row>
    <row r="371" spans="1:13">
      <c r="A371" s="24"/>
      <c r="B371" s="25"/>
      <c r="C371" s="20" t="str">
        <f>(IFERROR(IF(B371="","",(VLOOKUP(A371,Table1_1[],6,FALSE))*B371),""))</f>
        <v/>
      </c>
      <c r="D371" s="11"/>
      <c r="E371" s="11"/>
      <c r="F371" s="11"/>
      <c r="G371" s="11"/>
      <c r="H371" s="11"/>
      <c r="I371" s="11"/>
      <c r="J371" s="11"/>
      <c r="K371" s="11"/>
      <c r="L371" s="11"/>
      <c r="M371" s="11"/>
    </row>
    <row r="372" spans="1:13">
      <c r="A372" s="24"/>
      <c r="B372" s="25"/>
      <c r="C372" s="20" t="str">
        <f>(IFERROR(IF(B372="","",(VLOOKUP(A372,Table1_1[],6,FALSE))*B372),""))</f>
        <v/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/>
    </row>
    <row r="373" spans="1:13">
      <c r="A373" s="24"/>
      <c r="B373" s="25"/>
      <c r="C373" s="20" t="str">
        <f>(IFERROR(IF(B373="","",(VLOOKUP(A373,Table1_1[],6,FALSE))*B373),""))</f>
        <v/>
      </c>
      <c r="D373" s="11"/>
      <c r="E373" s="11"/>
      <c r="F373" s="11"/>
      <c r="G373" s="11"/>
      <c r="H373" s="11"/>
      <c r="I373" s="11"/>
      <c r="J373" s="11"/>
      <c r="K373" s="11"/>
      <c r="L373" s="11"/>
      <c r="M373" s="11"/>
    </row>
    <row r="374" spans="1:13">
      <c r="A374" s="24"/>
      <c r="B374" s="25"/>
      <c r="C374" s="20" t="str">
        <f>(IFERROR(IF(B374="","",(VLOOKUP(A374,Table1_1[],6,FALSE))*B374),""))</f>
        <v/>
      </c>
      <c r="D374" s="11"/>
      <c r="E374" s="11"/>
      <c r="F374" s="11"/>
      <c r="G374" s="11"/>
      <c r="H374" s="11"/>
      <c r="I374" s="11"/>
      <c r="J374" s="11"/>
      <c r="K374" s="11"/>
      <c r="L374" s="11"/>
      <c r="M374" s="11"/>
    </row>
    <row r="375" spans="1:13">
      <c r="A375" s="24"/>
      <c r="B375" s="25"/>
      <c r="C375" s="20" t="str">
        <f>(IFERROR(IF(B375="","",(VLOOKUP(A375,Table1_1[],6,FALSE))*B375),""))</f>
        <v/>
      </c>
      <c r="D375" s="11"/>
      <c r="E375" s="11"/>
      <c r="F375" s="11"/>
      <c r="G375" s="11"/>
      <c r="H375" s="11"/>
      <c r="I375" s="11"/>
      <c r="J375" s="11"/>
      <c r="K375" s="11"/>
      <c r="L375" s="11"/>
      <c r="M375" s="11"/>
    </row>
    <row r="376" spans="1:13">
      <c r="A376" s="24"/>
      <c r="B376" s="25"/>
      <c r="C376" s="20" t="str">
        <f>(IFERROR(IF(B376="","",(VLOOKUP(A376,Table1_1[],6,FALSE))*B376),""))</f>
        <v/>
      </c>
      <c r="D376" s="11"/>
      <c r="E376" s="11"/>
      <c r="F376" s="11"/>
      <c r="G376" s="11"/>
      <c r="H376" s="11"/>
      <c r="I376" s="11"/>
      <c r="J376" s="11"/>
      <c r="K376" s="11"/>
      <c r="L376" s="11"/>
      <c r="M376" s="11"/>
    </row>
    <row r="377" spans="1:13">
      <c r="A377" s="24"/>
      <c r="B377" s="25"/>
      <c r="C377" s="20" t="str">
        <f>(IFERROR(IF(B377="","",(VLOOKUP(A377,Table1_1[],6,FALSE))*B377),""))</f>
        <v/>
      </c>
      <c r="D377" s="11"/>
      <c r="E377" s="11"/>
      <c r="F377" s="11"/>
      <c r="G377" s="11"/>
      <c r="H377" s="11"/>
      <c r="I377" s="11"/>
      <c r="J377" s="11"/>
      <c r="K377" s="11"/>
      <c r="L377" s="11"/>
      <c r="M377" s="11"/>
    </row>
    <row r="378" spans="1:13">
      <c r="A378" s="24"/>
      <c r="B378" s="25"/>
      <c r="C378" s="20" t="str">
        <f>(IFERROR(IF(B378="","",(VLOOKUP(A378,Table1_1[],6,FALSE))*B378),""))</f>
        <v/>
      </c>
      <c r="D378" s="11"/>
      <c r="E378" s="11"/>
      <c r="F378" s="11"/>
      <c r="G378" s="11"/>
      <c r="H378" s="11"/>
      <c r="I378" s="11"/>
      <c r="J378" s="11"/>
      <c r="K378" s="11"/>
      <c r="L378" s="11"/>
      <c r="M378" s="11"/>
    </row>
    <row r="379" spans="1:13">
      <c r="A379" s="24"/>
      <c r="B379" s="25"/>
      <c r="C379" s="20" t="str">
        <f>(IFERROR(IF(B379="","",(VLOOKUP(A379,Table1_1[],6,FALSE))*B379),""))</f>
        <v/>
      </c>
      <c r="D379" s="11"/>
      <c r="E379" s="11"/>
      <c r="F379" s="11"/>
      <c r="G379" s="11"/>
      <c r="H379" s="11"/>
      <c r="I379" s="11"/>
      <c r="J379" s="11"/>
      <c r="K379" s="11"/>
      <c r="L379" s="11"/>
      <c r="M379" s="11"/>
    </row>
    <row r="380" spans="1:13">
      <c r="A380" s="24"/>
      <c r="B380" s="25"/>
      <c r="C380" s="20" t="str">
        <f>(IFERROR(IF(B380="","",(VLOOKUP(A380,Table1_1[],6,FALSE))*B380),""))</f>
        <v/>
      </c>
      <c r="D380" s="11"/>
      <c r="E380" s="11"/>
      <c r="F380" s="11"/>
      <c r="G380" s="11"/>
      <c r="H380" s="11"/>
      <c r="I380" s="11"/>
      <c r="J380" s="11"/>
      <c r="K380" s="11"/>
      <c r="L380" s="11"/>
      <c r="M380" s="11"/>
    </row>
    <row r="381" spans="1:13">
      <c r="A381" s="24"/>
      <c r="B381" s="25"/>
      <c r="C381" s="20" t="str">
        <f>(IFERROR(IF(B381="","",(VLOOKUP(A381,Table1_1[],6,FALSE))*B381),""))</f>
        <v/>
      </c>
      <c r="D381" s="11"/>
      <c r="E381" s="11"/>
      <c r="F381" s="11"/>
      <c r="G381" s="11"/>
      <c r="H381" s="11"/>
      <c r="I381" s="11"/>
      <c r="J381" s="11"/>
      <c r="K381" s="11"/>
      <c r="L381" s="11"/>
      <c r="M381" s="11"/>
    </row>
    <row r="382" spans="1:13">
      <c r="A382" s="24"/>
      <c r="B382" s="25"/>
      <c r="C382" s="20" t="str">
        <f>(IFERROR(IF(B382="","",(VLOOKUP(A382,Table1_1[],6,FALSE))*B382),""))</f>
        <v/>
      </c>
      <c r="D382" s="11"/>
      <c r="E382" s="11"/>
      <c r="F382" s="11"/>
      <c r="G382" s="11"/>
      <c r="H382" s="11"/>
      <c r="I382" s="11"/>
      <c r="J382" s="11"/>
      <c r="K382" s="11"/>
      <c r="L382" s="11"/>
      <c r="M382" s="11"/>
    </row>
    <row r="383" spans="1:13">
      <c r="A383" s="24"/>
      <c r="B383" s="25"/>
      <c r="C383" s="20" t="str">
        <f>(IFERROR(IF(B383="","",(VLOOKUP(A383,Table1_1[],6,FALSE))*B383),""))</f>
        <v/>
      </c>
      <c r="D383" s="11"/>
      <c r="E383" s="11"/>
      <c r="F383" s="11"/>
      <c r="G383" s="11"/>
      <c r="H383" s="11"/>
      <c r="I383" s="11"/>
      <c r="J383" s="11"/>
      <c r="K383" s="11"/>
      <c r="L383" s="11"/>
      <c r="M383" s="11"/>
    </row>
    <row r="384" spans="1:13">
      <c r="A384" s="24"/>
      <c r="B384" s="25"/>
      <c r="C384" s="20" t="str">
        <f>(IFERROR(IF(B384="","",(VLOOKUP(A384,Table1_1[],6,FALSE))*B384),""))</f>
        <v/>
      </c>
      <c r="D384" s="11"/>
      <c r="E384" s="11"/>
      <c r="F384" s="11"/>
      <c r="G384" s="11"/>
      <c r="H384" s="11"/>
      <c r="I384" s="11"/>
      <c r="J384" s="11"/>
      <c r="K384" s="11"/>
      <c r="L384" s="11"/>
      <c r="M384" s="11"/>
    </row>
    <row r="385" spans="1:13">
      <c r="A385" s="24"/>
      <c r="B385" s="25"/>
      <c r="C385" s="20" t="str">
        <f>(IFERROR(IF(B385="","",(VLOOKUP(A385,Table1_1[],6,FALSE))*B385),""))</f>
        <v/>
      </c>
      <c r="D385" s="11"/>
      <c r="E385" s="11"/>
      <c r="F385" s="11"/>
      <c r="G385" s="11"/>
      <c r="H385" s="11"/>
      <c r="I385" s="11"/>
      <c r="J385" s="11"/>
      <c r="K385" s="11"/>
      <c r="L385" s="11"/>
      <c r="M385" s="11"/>
    </row>
    <row r="386" spans="1:13">
      <c r="A386" s="24"/>
      <c r="B386" s="25"/>
      <c r="C386" s="20" t="str">
        <f>(IFERROR(IF(B386="","",(VLOOKUP(A386,Table1_1[],6,FALSE))*B386),""))</f>
        <v/>
      </c>
      <c r="D386" s="11"/>
      <c r="E386" s="11"/>
      <c r="F386" s="11"/>
      <c r="G386" s="11"/>
      <c r="H386" s="11"/>
      <c r="I386" s="11"/>
      <c r="J386" s="11"/>
      <c r="K386" s="11"/>
      <c r="L386" s="11"/>
      <c r="M386" s="11"/>
    </row>
    <row r="387" spans="1:13">
      <c r="A387" s="24"/>
      <c r="B387" s="25"/>
      <c r="C387" s="20" t="str">
        <f>(IFERROR(IF(B387="","",(VLOOKUP(A387,Table1_1[],6,FALSE))*B387),""))</f>
        <v/>
      </c>
      <c r="D387" s="11"/>
      <c r="E387" s="11"/>
      <c r="F387" s="11"/>
      <c r="G387" s="11"/>
      <c r="H387" s="11"/>
      <c r="I387" s="11"/>
      <c r="J387" s="11"/>
      <c r="K387" s="11"/>
      <c r="L387" s="11"/>
      <c r="M387" s="11"/>
    </row>
    <row r="388" spans="1:13">
      <c r="A388" s="24"/>
      <c r="B388" s="25"/>
      <c r="C388" s="20" t="str">
        <f>(IFERROR(IF(B388="","",(VLOOKUP(A388,Table1_1[],6,FALSE))*B388),""))</f>
        <v/>
      </c>
      <c r="D388" s="11"/>
      <c r="E388" s="11"/>
      <c r="F388" s="11"/>
      <c r="G388" s="11"/>
      <c r="H388" s="11"/>
      <c r="I388" s="11"/>
      <c r="J388" s="11"/>
      <c r="K388" s="11"/>
      <c r="L388" s="11"/>
      <c r="M388" s="11"/>
    </row>
    <row r="389" spans="1:13">
      <c r="A389" s="24"/>
      <c r="B389" s="25"/>
      <c r="C389" s="20" t="str">
        <f>(IFERROR(IF(B389="","",(VLOOKUP(A389,Table1_1[],6,FALSE))*B389),""))</f>
        <v/>
      </c>
      <c r="D389" s="11"/>
      <c r="E389" s="11"/>
      <c r="F389" s="11"/>
      <c r="G389" s="11"/>
      <c r="H389" s="11"/>
      <c r="I389" s="11"/>
      <c r="J389" s="11"/>
      <c r="K389" s="11"/>
      <c r="L389" s="11"/>
      <c r="M389" s="11"/>
    </row>
    <row r="390" spans="1:13">
      <c r="A390" s="24"/>
      <c r="B390" s="25"/>
      <c r="C390" s="20" t="str">
        <f>(IFERROR(IF(B390="","",(VLOOKUP(A390,Table1_1[],6,FALSE))*B390),""))</f>
        <v/>
      </c>
      <c r="D390" s="11"/>
      <c r="E390" s="11"/>
      <c r="F390" s="11"/>
      <c r="G390" s="11"/>
      <c r="H390" s="11"/>
      <c r="I390" s="11"/>
      <c r="J390" s="11"/>
      <c r="K390" s="11"/>
      <c r="L390" s="11"/>
      <c r="M390" s="11"/>
    </row>
    <row r="391" spans="1:13">
      <c r="A391" s="24"/>
      <c r="B391" s="25"/>
      <c r="C391" s="20" t="str">
        <f>(IFERROR(IF(B391="","",(VLOOKUP(A391,Table1_1[],6,FALSE))*B391),""))</f>
        <v/>
      </c>
      <c r="D391" s="11"/>
      <c r="E391" s="11"/>
      <c r="F391" s="11"/>
      <c r="G391" s="11"/>
      <c r="H391" s="11"/>
      <c r="I391" s="11"/>
      <c r="J391" s="11"/>
      <c r="K391" s="11"/>
      <c r="L391" s="11"/>
      <c r="M391" s="11"/>
    </row>
    <row r="392" spans="1:13">
      <c r="A392" s="24"/>
      <c r="B392" s="25"/>
      <c r="C392" s="20" t="str">
        <f>(IFERROR(IF(B392="","",(VLOOKUP(A392,Table1_1[],6,FALSE))*B392),""))</f>
        <v/>
      </c>
      <c r="D392" s="11"/>
      <c r="E392" s="11"/>
      <c r="F392" s="11"/>
      <c r="G392" s="11"/>
      <c r="H392" s="11"/>
      <c r="I392" s="11"/>
      <c r="J392" s="11"/>
      <c r="K392" s="11"/>
      <c r="L392" s="11"/>
      <c r="M392" s="11"/>
    </row>
    <row r="393" spans="1:13">
      <c r="A393" s="24"/>
      <c r="B393" s="25"/>
      <c r="C393" s="20" t="str">
        <f>(IFERROR(IF(B393="","",(VLOOKUP(A393,Table1_1[],6,FALSE))*B393),""))</f>
        <v/>
      </c>
      <c r="D393" s="11"/>
      <c r="E393" s="11"/>
      <c r="F393" s="11"/>
      <c r="G393" s="11"/>
      <c r="H393" s="11"/>
      <c r="I393" s="11"/>
      <c r="J393" s="11"/>
      <c r="K393" s="11"/>
      <c r="L393" s="11"/>
      <c r="M393" s="11"/>
    </row>
    <row r="394" spans="1:13">
      <c r="A394" s="24"/>
      <c r="B394" s="25"/>
      <c r="C394" s="20" t="str">
        <f>(IFERROR(IF(B394="","",(VLOOKUP(A394,Table1_1[],6,FALSE))*B394),""))</f>
        <v/>
      </c>
      <c r="D394" s="11"/>
      <c r="E394" s="11"/>
      <c r="F394" s="11"/>
      <c r="G394" s="11"/>
      <c r="H394" s="11"/>
      <c r="I394" s="11"/>
      <c r="J394" s="11"/>
      <c r="K394" s="11"/>
      <c r="L394" s="11"/>
      <c r="M394" s="11"/>
    </row>
    <row r="395" spans="1:13">
      <c r="A395" s="24"/>
      <c r="B395" s="25"/>
      <c r="C395" s="20" t="str">
        <f>(IFERROR(IF(B395="","",(VLOOKUP(A395,Table1_1[],6,FALSE))*B395),""))</f>
        <v/>
      </c>
      <c r="D395" s="11"/>
      <c r="E395" s="11"/>
      <c r="F395" s="11"/>
      <c r="G395" s="11"/>
      <c r="H395" s="11"/>
      <c r="I395" s="11"/>
      <c r="J395" s="11"/>
      <c r="K395" s="11"/>
      <c r="L395" s="11"/>
      <c r="M395" s="11"/>
    </row>
    <row r="396" spans="1:13">
      <c r="A396" s="24"/>
      <c r="B396" s="25"/>
      <c r="C396" s="20" t="str">
        <f>(IFERROR(IF(B396="","",(VLOOKUP(A396,Table1_1[],6,FALSE))*B396),""))</f>
        <v/>
      </c>
      <c r="D396" s="11"/>
      <c r="E396" s="11"/>
      <c r="F396" s="11"/>
      <c r="G396" s="11"/>
      <c r="H396" s="11"/>
      <c r="I396" s="11"/>
      <c r="J396" s="11"/>
      <c r="K396" s="11"/>
      <c r="L396" s="11"/>
      <c r="M396" s="11"/>
    </row>
    <row r="397" spans="1:13">
      <c r="A397" s="24"/>
      <c r="B397" s="25"/>
      <c r="C397" s="20" t="str">
        <f>(IFERROR(IF(B397="","",(VLOOKUP(A397,Table1_1[],6,FALSE))*B397),""))</f>
        <v/>
      </c>
      <c r="D397" s="11"/>
      <c r="E397" s="11"/>
      <c r="F397" s="11"/>
      <c r="G397" s="11"/>
      <c r="H397" s="11"/>
      <c r="I397" s="11"/>
      <c r="J397" s="11"/>
      <c r="K397" s="11"/>
      <c r="L397" s="11"/>
      <c r="M397" s="11"/>
    </row>
    <row r="398" spans="1:13">
      <c r="A398" s="24"/>
      <c r="B398" s="25"/>
      <c r="C398" s="20" t="str">
        <f>(IFERROR(IF(B398="","",(VLOOKUP(A398,Table1_1[],6,FALSE))*B398),""))</f>
        <v/>
      </c>
      <c r="D398" s="11"/>
      <c r="E398" s="11"/>
      <c r="F398" s="11"/>
      <c r="G398" s="11"/>
      <c r="H398" s="11"/>
      <c r="I398" s="11"/>
      <c r="J398" s="11"/>
      <c r="K398" s="11"/>
      <c r="L398" s="11"/>
      <c r="M398" s="11"/>
    </row>
    <row r="399" spans="1:13">
      <c r="A399" s="24"/>
      <c r="B399" s="25"/>
      <c r="C399" s="20" t="str">
        <f>(IFERROR(IF(B399="","",(VLOOKUP(A399,Table1_1[],6,FALSE))*B399),""))</f>
        <v/>
      </c>
      <c r="D399" s="11"/>
      <c r="E399" s="11"/>
      <c r="F399" s="11"/>
      <c r="G399" s="11"/>
      <c r="H399" s="11"/>
      <c r="I399" s="11"/>
      <c r="J399" s="11"/>
      <c r="K399" s="11"/>
      <c r="L399" s="11"/>
      <c r="M399" s="11"/>
    </row>
    <row r="400" spans="1:13">
      <c r="A400" s="24"/>
      <c r="B400" s="25"/>
      <c r="C400" s="20" t="str">
        <f>(IFERROR(IF(B400="","",(VLOOKUP(A400,Table1_1[],6,FALSE))*B400),""))</f>
        <v/>
      </c>
      <c r="D400" s="11"/>
      <c r="E400" s="11"/>
      <c r="F400" s="11"/>
      <c r="G400" s="11"/>
      <c r="H400" s="11"/>
      <c r="I400" s="11"/>
      <c r="J400" s="11"/>
      <c r="K400" s="11"/>
      <c r="L400" s="11"/>
      <c r="M400" s="11"/>
    </row>
    <row r="401" spans="1:13">
      <c r="A401" s="24"/>
      <c r="B401" s="25"/>
      <c r="C401" s="20" t="str">
        <f>(IFERROR(IF(B401="","",(VLOOKUP(A401,Table1_1[],6,FALSE))*B401),""))</f>
        <v/>
      </c>
      <c r="D401" s="11"/>
      <c r="E401" s="11"/>
      <c r="F401" s="11"/>
      <c r="G401" s="11"/>
      <c r="H401" s="11"/>
      <c r="I401" s="11"/>
      <c r="J401" s="11"/>
      <c r="K401" s="11"/>
      <c r="L401" s="11"/>
      <c r="M401" s="11"/>
    </row>
    <row r="402" spans="1:13">
      <c r="A402" s="24"/>
      <c r="B402" s="25"/>
      <c r="C402" s="20" t="str">
        <f>(IFERROR(IF(B402="","",(VLOOKUP(A402,Table1_1[],6,FALSE))*B402),""))</f>
        <v/>
      </c>
      <c r="D402" s="11"/>
      <c r="E402" s="11"/>
      <c r="F402" s="11"/>
      <c r="G402" s="11"/>
      <c r="H402" s="11"/>
      <c r="I402" s="11"/>
      <c r="J402" s="11"/>
      <c r="K402" s="11"/>
      <c r="L402" s="11"/>
      <c r="M402" s="11"/>
    </row>
    <row r="403" spans="1:13">
      <c r="A403" s="24"/>
      <c r="B403" s="25"/>
      <c r="C403" s="20" t="str">
        <f>(IFERROR(IF(B403="","",(VLOOKUP(A403,Table1_1[],6,FALSE))*B403),""))</f>
        <v/>
      </c>
      <c r="D403" s="11"/>
      <c r="E403" s="11"/>
      <c r="F403" s="11"/>
      <c r="G403" s="11"/>
      <c r="H403" s="11"/>
      <c r="I403" s="11"/>
      <c r="J403" s="11"/>
      <c r="K403" s="11"/>
      <c r="L403" s="11"/>
      <c r="M403" s="11"/>
    </row>
    <row r="404" spans="1:13">
      <c r="A404" s="24"/>
      <c r="B404" s="25"/>
      <c r="C404" s="20" t="str">
        <f>(IFERROR(IF(B404="","",(VLOOKUP(A404,Table1_1[],6,FALSE))*B404),""))</f>
        <v/>
      </c>
      <c r="D404" s="11"/>
      <c r="E404" s="11"/>
      <c r="F404" s="11"/>
      <c r="G404" s="11"/>
      <c r="H404" s="11"/>
      <c r="I404" s="11"/>
      <c r="J404" s="11"/>
      <c r="K404" s="11"/>
      <c r="L404" s="11"/>
      <c r="M404" s="11"/>
    </row>
    <row r="405" spans="1:13">
      <c r="A405" s="24"/>
      <c r="B405" s="25"/>
      <c r="C405" s="20" t="str">
        <f>(IFERROR(IF(B405="","",(VLOOKUP(A405,Table1_1[],6,FALSE))*B405),""))</f>
        <v/>
      </c>
      <c r="D405" s="11"/>
      <c r="E405" s="11"/>
      <c r="F405" s="11"/>
      <c r="G405" s="11"/>
      <c r="H405" s="11"/>
      <c r="I405" s="11"/>
      <c r="J405" s="11"/>
      <c r="K405" s="11"/>
      <c r="L405" s="11"/>
      <c r="M405" s="11"/>
    </row>
    <row r="406" spans="1:13">
      <c r="A406" s="24"/>
      <c r="B406" s="25"/>
      <c r="C406" s="20" t="str">
        <f>(IFERROR(IF(B406="","",(VLOOKUP(A406,Table1_1[],6,FALSE))*B406),""))</f>
        <v/>
      </c>
      <c r="D406" s="11"/>
      <c r="E406" s="11"/>
      <c r="F406" s="11"/>
      <c r="G406" s="11"/>
      <c r="H406" s="11"/>
      <c r="I406" s="11"/>
      <c r="J406" s="11"/>
      <c r="K406" s="11"/>
      <c r="L406" s="11"/>
      <c r="M406" s="11"/>
    </row>
    <row r="407" spans="1:13">
      <c r="A407" s="24"/>
      <c r="B407" s="25"/>
      <c r="C407" s="20" t="str">
        <f>(IFERROR(IF(B407="","",(VLOOKUP(A407,Table1_1[],6,FALSE))*B407),""))</f>
        <v/>
      </c>
      <c r="D407" s="11"/>
      <c r="E407" s="11"/>
      <c r="F407" s="11"/>
      <c r="G407" s="11"/>
      <c r="H407" s="11"/>
      <c r="I407" s="11"/>
      <c r="J407" s="11"/>
      <c r="K407" s="11"/>
      <c r="L407" s="11"/>
      <c r="M407" s="11"/>
    </row>
    <row r="408" spans="1:13">
      <c r="A408" s="24"/>
      <c r="B408" s="25"/>
      <c r="C408" s="20" t="str">
        <f>(IFERROR(IF(B408="","",(VLOOKUP(A408,Table1_1[],6,FALSE))*B408),""))</f>
        <v/>
      </c>
      <c r="D408" s="11"/>
      <c r="E408" s="11"/>
      <c r="F408" s="11"/>
      <c r="G408" s="11"/>
      <c r="H408" s="11"/>
      <c r="I408" s="11"/>
      <c r="J408" s="11"/>
      <c r="K408" s="11"/>
      <c r="L408" s="11"/>
      <c r="M408" s="11"/>
    </row>
    <row r="409" spans="1:13">
      <c r="A409" s="24"/>
      <c r="B409" s="25"/>
      <c r="C409" s="20" t="str">
        <f>(IFERROR(IF(B409="","",(VLOOKUP(A409,Table1_1[],6,FALSE))*B409),""))</f>
        <v/>
      </c>
      <c r="D409" s="11"/>
      <c r="E409" s="11"/>
      <c r="F409" s="11"/>
      <c r="G409" s="11"/>
      <c r="H409" s="11"/>
      <c r="I409" s="11"/>
      <c r="J409" s="11"/>
      <c r="K409" s="11"/>
      <c r="L409" s="11"/>
      <c r="M409" s="11"/>
    </row>
    <row r="410" spans="1:13">
      <c r="A410" s="24"/>
      <c r="B410" s="25"/>
      <c r="C410" s="20" t="str">
        <f>(IFERROR(IF(B410="","",(VLOOKUP(A410,Table1_1[],6,FALSE))*B410),""))</f>
        <v/>
      </c>
      <c r="D410" s="11"/>
      <c r="E410" s="11"/>
      <c r="F410" s="11"/>
      <c r="G410" s="11"/>
      <c r="H410" s="11"/>
      <c r="I410" s="11"/>
      <c r="J410" s="11"/>
      <c r="K410" s="11"/>
      <c r="L410" s="11"/>
      <c r="M410" s="11"/>
    </row>
    <row r="411" spans="1:13">
      <c r="A411" s="24"/>
      <c r="B411" s="25"/>
      <c r="C411" s="20" t="str">
        <f>(IFERROR(IF(B411="","",(VLOOKUP(A411,Table1_1[],6,FALSE))*B411),""))</f>
        <v/>
      </c>
      <c r="D411" s="11"/>
      <c r="E411" s="11"/>
      <c r="F411" s="11"/>
      <c r="G411" s="11"/>
      <c r="H411" s="11"/>
      <c r="I411" s="11"/>
      <c r="J411" s="11"/>
      <c r="K411" s="11"/>
      <c r="L411" s="11"/>
      <c r="M411" s="11"/>
    </row>
    <row r="412" spans="1:13">
      <c r="A412" s="24"/>
      <c r="B412" s="25"/>
      <c r="C412" s="20" t="str">
        <f>(IFERROR(IF(B412="","",(VLOOKUP(A412,Table1_1[],6,FALSE))*B412),""))</f>
        <v/>
      </c>
      <c r="D412" s="11"/>
      <c r="E412" s="11"/>
      <c r="F412" s="11"/>
      <c r="G412" s="11"/>
      <c r="H412" s="11"/>
      <c r="I412" s="11"/>
      <c r="J412" s="11"/>
      <c r="K412" s="11"/>
      <c r="L412" s="11"/>
      <c r="M412" s="11"/>
    </row>
    <row r="413" spans="1:13">
      <c r="A413" s="24"/>
      <c r="B413" s="25"/>
      <c r="C413" s="20" t="str">
        <f>(IFERROR(IF(B413="","",(VLOOKUP(A413,Table1_1[],6,FALSE))*B413),""))</f>
        <v/>
      </c>
      <c r="D413" s="11"/>
      <c r="E413" s="11"/>
      <c r="F413" s="11"/>
      <c r="G413" s="11"/>
      <c r="H413" s="11"/>
      <c r="I413" s="11"/>
      <c r="J413" s="11"/>
      <c r="K413" s="11"/>
      <c r="L413" s="11"/>
      <c r="M413" s="11"/>
    </row>
    <row r="414" spans="1:13">
      <c r="A414" s="24"/>
      <c r="B414" s="25"/>
      <c r="C414" s="20" t="str">
        <f>(IFERROR(IF(B414="","",(VLOOKUP(A414,Table1_1[],6,FALSE))*B414),""))</f>
        <v/>
      </c>
      <c r="D414" s="11"/>
      <c r="E414" s="11"/>
      <c r="F414" s="11"/>
      <c r="G414" s="11"/>
      <c r="H414" s="11"/>
      <c r="I414" s="11"/>
      <c r="J414" s="11"/>
      <c r="K414" s="11"/>
      <c r="L414" s="11"/>
      <c r="M414" s="11"/>
    </row>
    <row r="415" spans="1:13">
      <c r="A415" s="24"/>
      <c r="B415" s="25"/>
      <c r="C415" s="20" t="str">
        <f>(IFERROR(IF(B415="","",(VLOOKUP(A415,Table1_1[],6,FALSE))*B415),""))</f>
        <v/>
      </c>
      <c r="D415" s="11"/>
      <c r="E415" s="11"/>
      <c r="F415" s="11"/>
      <c r="G415" s="11"/>
      <c r="H415" s="11"/>
      <c r="I415" s="11"/>
      <c r="J415" s="11"/>
      <c r="K415" s="11"/>
      <c r="L415" s="11"/>
      <c r="M415" s="11"/>
    </row>
    <row r="416" spans="1:13">
      <c r="A416" s="24"/>
      <c r="B416" s="25"/>
      <c r="C416" s="20" t="str">
        <f>(IFERROR(IF(B416="","",(VLOOKUP(A416,Table1_1[],6,FALSE))*B416),""))</f>
        <v/>
      </c>
      <c r="D416" s="11"/>
      <c r="E416" s="11"/>
      <c r="F416" s="11"/>
      <c r="G416" s="11"/>
      <c r="H416" s="11"/>
      <c r="I416" s="11"/>
      <c r="J416" s="11"/>
      <c r="K416" s="11"/>
      <c r="L416" s="11"/>
      <c r="M416" s="11"/>
    </row>
    <row r="417" spans="1:13">
      <c r="A417" s="24"/>
      <c r="B417" s="25"/>
      <c r="C417" s="20" t="str">
        <f>(IFERROR(IF(B417="","",(VLOOKUP(A417,Table1_1[],6,FALSE))*B417),""))</f>
        <v/>
      </c>
      <c r="D417" s="11"/>
      <c r="E417" s="11"/>
      <c r="F417" s="11"/>
      <c r="G417" s="11"/>
      <c r="H417" s="11"/>
      <c r="I417" s="11"/>
      <c r="J417" s="11"/>
      <c r="K417" s="11"/>
      <c r="L417" s="11"/>
      <c r="M417" s="11"/>
    </row>
    <row r="418" spans="1:13">
      <c r="A418" s="24"/>
      <c r="B418" s="25"/>
      <c r="C418" s="20" t="str">
        <f>(IFERROR(IF(B418="","",(VLOOKUP(A418,Table1_1[],6,FALSE))*B418),""))</f>
        <v/>
      </c>
      <c r="D418" s="11"/>
      <c r="E418" s="11"/>
      <c r="F418" s="11"/>
      <c r="G418" s="11"/>
      <c r="H418" s="11"/>
      <c r="I418" s="11"/>
      <c r="J418" s="11"/>
      <c r="K418" s="11"/>
      <c r="L418" s="11"/>
      <c r="M418" s="11"/>
    </row>
    <row r="419" spans="1:13">
      <c r="A419" s="24"/>
      <c r="B419" s="25"/>
      <c r="C419" s="20" t="str">
        <f>(IFERROR(IF(B419="","",(VLOOKUP(A419,Table1_1[],6,FALSE))*B419),""))</f>
        <v/>
      </c>
      <c r="D419" s="11"/>
      <c r="E419" s="11"/>
      <c r="F419" s="11"/>
      <c r="G419" s="11"/>
      <c r="H419" s="11"/>
      <c r="I419" s="11"/>
      <c r="J419" s="11"/>
      <c r="K419" s="11"/>
      <c r="L419" s="11"/>
      <c r="M419" s="11"/>
    </row>
    <row r="420" spans="1:13">
      <c r="A420" s="24"/>
      <c r="B420" s="25"/>
      <c r="C420" s="20" t="str">
        <f>(IFERROR(IF(B420="","",(VLOOKUP(A420,Table1_1[],6,FALSE))*B420),""))</f>
        <v/>
      </c>
      <c r="D420" s="11"/>
      <c r="E420" s="11"/>
      <c r="F420" s="11"/>
      <c r="G420" s="11"/>
      <c r="H420" s="11"/>
      <c r="I420" s="11"/>
      <c r="J420" s="11"/>
      <c r="K420" s="11"/>
      <c r="L420" s="11"/>
      <c r="M420" s="11"/>
    </row>
    <row r="421" spans="1:13">
      <c r="A421" s="24"/>
      <c r="B421" s="25"/>
      <c r="C421" s="20" t="str">
        <f>(IFERROR(IF(B421="","",(VLOOKUP(A421,Table1_1[],6,FALSE))*B421),""))</f>
        <v/>
      </c>
      <c r="D421" s="11"/>
      <c r="E421" s="11"/>
      <c r="F421" s="11"/>
      <c r="G421" s="11"/>
      <c r="H421" s="11"/>
      <c r="I421" s="11"/>
      <c r="J421" s="11"/>
      <c r="K421" s="11"/>
      <c r="L421" s="11"/>
      <c r="M421" s="11"/>
    </row>
    <row r="422" spans="1:13">
      <c r="A422" s="24"/>
      <c r="B422" s="25"/>
      <c r="C422" s="20" t="str">
        <f>(IFERROR(IF(B422="","",(VLOOKUP(A422,Table1_1[],6,FALSE))*B422),""))</f>
        <v/>
      </c>
      <c r="D422" s="11"/>
      <c r="E422" s="11"/>
      <c r="F422" s="11"/>
      <c r="G422" s="11"/>
      <c r="H422" s="11"/>
      <c r="I422" s="11"/>
      <c r="J422" s="11"/>
      <c r="K422" s="11"/>
      <c r="L422" s="11"/>
      <c r="M422" s="11"/>
    </row>
    <row r="423" spans="1:13">
      <c r="A423" s="24"/>
      <c r="B423" s="25"/>
      <c r="C423" s="20" t="str">
        <f>(IFERROR(IF(B423="","",(VLOOKUP(A423,Table1_1[],6,FALSE))*B423),""))</f>
        <v/>
      </c>
      <c r="D423" s="11"/>
      <c r="E423" s="11"/>
      <c r="F423" s="11"/>
      <c r="G423" s="11"/>
      <c r="H423" s="11"/>
      <c r="I423" s="11"/>
      <c r="J423" s="11"/>
      <c r="K423" s="11"/>
      <c r="L423" s="11"/>
      <c r="M423" s="11"/>
    </row>
    <row r="424" spans="1:13">
      <c r="A424" s="24"/>
      <c r="B424" s="25"/>
      <c r="C424" s="20" t="str">
        <f>(IFERROR(IF(B424="","",(VLOOKUP(A424,Table1_1[],6,FALSE))*B424),""))</f>
        <v/>
      </c>
      <c r="D424" s="11"/>
      <c r="E424" s="11"/>
      <c r="F424" s="11"/>
      <c r="G424" s="11"/>
      <c r="H424" s="11"/>
      <c r="I424" s="11"/>
      <c r="J424" s="11"/>
      <c r="K424" s="11"/>
      <c r="L424" s="11"/>
      <c r="M424" s="11"/>
    </row>
    <row r="425" spans="1:13">
      <c r="A425" s="24"/>
      <c r="B425" s="25"/>
      <c r="C425" s="20" t="str">
        <f>(IFERROR(IF(B425="","",(VLOOKUP(A425,Table1_1[],6,FALSE))*B425),""))</f>
        <v/>
      </c>
      <c r="D425" s="11"/>
      <c r="E425" s="11"/>
      <c r="F425" s="11"/>
      <c r="G425" s="11"/>
      <c r="H425" s="11"/>
      <c r="I425" s="11"/>
      <c r="J425" s="11"/>
      <c r="K425" s="11"/>
      <c r="L425" s="11"/>
      <c r="M425" s="11"/>
    </row>
    <row r="426" spans="1:13">
      <c r="A426" s="24"/>
      <c r="B426" s="25"/>
      <c r="C426" s="20" t="str">
        <f>(IFERROR(IF(B426="","",(VLOOKUP(A426,Table1_1[],6,FALSE))*B426),""))</f>
        <v/>
      </c>
      <c r="D426" s="11"/>
      <c r="E426" s="11"/>
      <c r="F426" s="11"/>
      <c r="G426" s="11"/>
      <c r="H426" s="11"/>
      <c r="I426" s="11"/>
      <c r="J426" s="11"/>
      <c r="K426" s="11"/>
      <c r="L426" s="11"/>
      <c r="M426" s="11"/>
    </row>
    <row r="427" spans="1:13">
      <c r="A427" s="24"/>
      <c r="B427" s="25"/>
      <c r="C427" s="20" t="str">
        <f>(IFERROR(IF(B427="","",(VLOOKUP(A427,Table1_1[],6,FALSE))*B427),""))</f>
        <v/>
      </c>
      <c r="D427" s="11"/>
      <c r="E427" s="11"/>
      <c r="F427" s="11"/>
      <c r="G427" s="11"/>
      <c r="H427" s="11"/>
      <c r="I427" s="11"/>
      <c r="J427" s="11"/>
      <c r="K427" s="11"/>
      <c r="L427" s="11"/>
      <c r="M427" s="11"/>
    </row>
    <row r="428" spans="1:13">
      <c r="A428" s="24"/>
      <c r="B428" s="25"/>
      <c r="C428" s="20" t="str">
        <f>(IFERROR(IF(B428="","",(VLOOKUP(A428,Table1_1[],6,FALSE))*B428),""))</f>
        <v/>
      </c>
      <c r="D428" s="11"/>
      <c r="E428" s="11"/>
      <c r="F428" s="11"/>
      <c r="G428" s="11"/>
      <c r="H428" s="11"/>
      <c r="I428" s="11"/>
      <c r="J428" s="11"/>
      <c r="K428" s="11"/>
      <c r="L428" s="11"/>
      <c r="M428" s="11"/>
    </row>
    <row r="429" spans="1:13">
      <c r="A429" s="24"/>
      <c r="B429" s="25"/>
      <c r="C429" s="20" t="str">
        <f>(IFERROR(IF(B429="","",(VLOOKUP(A429,Table1_1[],6,FALSE))*B429),""))</f>
        <v/>
      </c>
      <c r="D429" s="11"/>
      <c r="E429" s="11"/>
      <c r="F429" s="11"/>
      <c r="G429" s="11"/>
      <c r="H429" s="11"/>
      <c r="I429" s="11"/>
      <c r="J429" s="11"/>
      <c r="K429" s="11"/>
      <c r="L429" s="11"/>
      <c r="M429" s="11"/>
    </row>
    <row r="430" spans="1:13">
      <c r="A430" s="24"/>
      <c r="B430" s="25"/>
      <c r="C430" s="20" t="str">
        <f>(IFERROR(IF(B430="","",(VLOOKUP(A430,Table1_1[],6,FALSE))*B430),""))</f>
        <v/>
      </c>
      <c r="D430" s="11"/>
      <c r="E430" s="11"/>
      <c r="F430" s="11"/>
      <c r="G430" s="11"/>
      <c r="H430" s="11"/>
      <c r="I430" s="11"/>
      <c r="J430" s="11"/>
      <c r="K430" s="11"/>
      <c r="L430" s="11"/>
      <c r="M430" s="11"/>
    </row>
    <row r="431" spans="1:13">
      <c r="A431" s="24"/>
      <c r="B431" s="25"/>
      <c r="C431" s="20" t="str">
        <f>(IFERROR(IF(B431="","",(VLOOKUP(A431,Table1_1[],6,FALSE))*B431),""))</f>
        <v/>
      </c>
      <c r="D431" s="11"/>
      <c r="E431" s="11"/>
      <c r="F431" s="11"/>
      <c r="G431" s="11"/>
      <c r="H431" s="11"/>
      <c r="I431" s="11"/>
      <c r="J431" s="11"/>
      <c r="K431" s="11"/>
      <c r="L431" s="11"/>
      <c r="M431" s="11"/>
    </row>
    <row r="432" spans="1:13">
      <c r="A432" s="24"/>
      <c r="B432" s="25"/>
      <c r="C432" s="20" t="str">
        <f>(IFERROR(IF(B432="","",(VLOOKUP(A432,Table1_1[],6,FALSE))*B432),""))</f>
        <v/>
      </c>
      <c r="D432" s="11"/>
      <c r="E432" s="11"/>
      <c r="F432" s="11"/>
      <c r="G432" s="11"/>
      <c r="H432" s="11"/>
      <c r="I432" s="11"/>
      <c r="J432" s="11"/>
      <c r="K432" s="11"/>
      <c r="L432" s="11"/>
      <c r="M432" s="11"/>
    </row>
    <row r="433" spans="1:13">
      <c r="A433" s="24"/>
      <c r="B433" s="25"/>
      <c r="C433" s="20" t="str">
        <f>(IFERROR(IF(B433="","",(VLOOKUP(A433,Table1_1[],6,FALSE))*B433),""))</f>
        <v/>
      </c>
      <c r="D433" s="11"/>
      <c r="E433" s="11"/>
      <c r="F433" s="11"/>
      <c r="G433" s="11"/>
      <c r="H433" s="11"/>
      <c r="I433" s="11"/>
      <c r="J433" s="11"/>
      <c r="K433" s="11"/>
      <c r="L433" s="11"/>
      <c r="M433" s="11"/>
    </row>
    <row r="434" spans="1:13">
      <c r="A434" s="24"/>
      <c r="B434" s="25"/>
      <c r="C434" s="20" t="str">
        <f>(IFERROR(IF(B434="","",(VLOOKUP(A434,Table1_1[],6,FALSE))*B434),""))</f>
        <v/>
      </c>
      <c r="D434" s="11"/>
      <c r="E434" s="11"/>
      <c r="F434" s="11"/>
      <c r="G434" s="11"/>
      <c r="H434" s="11"/>
      <c r="I434" s="11"/>
      <c r="J434" s="11"/>
      <c r="K434" s="11"/>
      <c r="L434" s="11"/>
      <c r="M434" s="11"/>
    </row>
    <row r="435" spans="1:13">
      <c r="A435" s="24"/>
      <c r="B435" s="25"/>
      <c r="C435" s="20" t="str">
        <f>(IFERROR(IF(B435="","",(VLOOKUP(A435,Table1_1[],6,FALSE))*B435),""))</f>
        <v/>
      </c>
      <c r="D435" s="11"/>
      <c r="E435" s="11"/>
      <c r="F435" s="11"/>
      <c r="G435" s="11"/>
      <c r="H435" s="11"/>
      <c r="I435" s="11"/>
      <c r="J435" s="11"/>
      <c r="K435" s="11"/>
      <c r="L435" s="11"/>
      <c r="M435" s="11"/>
    </row>
    <row r="436" spans="1:13">
      <c r="A436" s="24"/>
      <c r="B436" s="25"/>
      <c r="C436" s="20" t="str">
        <f>(IFERROR(IF(B436="","",(VLOOKUP(A436,Table1_1[],6,FALSE))*B436),""))</f>
        <v/>
      </c>
      <c r="D436" s="11"/>
      <c r="E436" s="11"/>
      <c r="F436" s="11"/>
      <c r="G436" s="11"/>
      <c r="H436" s="11"/>
      <c r="I436" s="11"/>
      <c r="J436" s="11"/>
      <c r="K436" s="11"/>
      <c r="L436" s="11"/>
      <c r="M436" s="11"/>
    </row>
    <row r="437" spans="1:13">
      <c r="A437" s="24"/>
      <c r="B437" s="25"/>
      <c r="C437" s="20" t="str">
        <f>(IFERROR(IF(B437="","",(VLOOKUP(A437,Table1_1[],6,FALSE))*B437),""))</f>
        <v/>
      </c>
      <c r="D437" s="11"/>
      <c r="E437" s="11"/>
      <c r="F437" s="11"/>
      <c r="G437" s="11"/>
      <c r="H437" s="11"/>
      <c r="I437" s="11"/>
      <c r="J437" s="11"/>
      <c r="K437" s="11"/>
      <c r="L437" s="11"/>
      <c r="M437" s="11"/>
    </row>
    <row r="438" spans="1:13">
      <c r="A438" s="24"/>
      <c r="B438" s="25"/>
      <c r="C438" s="20" t="str">
        <f>(IFERROR(IF(B438="","",(VLOOKUP(A438,Table1_1[],6,FALSE))*B438),""))</f>
        <v/>
      </c>
      <c r="D438" s="11"/>
      <c r="E438" s="11"/>
      <c r="F438" s="11"/>
      <c r="G438" s="11"/>
      <c r="H438" s="11"/>
      <c r="I438" s="11"/>
      <c r="J438" s="11"/>
      <c r="K438" s="11"/>
      <c r="L438" s="11"/>
      <c r="M438" s="11"/>
    </row>
    <row r="439" spans="1:13">
      <c r="A439" s="24"/>
      <c r="B439" s="25"/>
      <c r="C439" s="20" t="str">
        <f>(IFERROR(IF(B439="","",(VLOOKUP(A439,Table1_1[],6,FALSE))*B439),""))</f>
        <v/>
      </c>
      <c r="D439" s="11"/>
      <c r="E439" s="11"/>
      <c r="F439" s="11"/>
      <c r="G439" s="11"/>
      <c r="H439" s="11"/>
      <c r="I439" s="11"/>
      <c r="J439" s="11"/>
      <c r="K439" s="11"/>
      <c r="L439" s="11"/>
      <c r="M439" s="11"/>
    </row>
    <row r="440" spans="1:13">
      <c r="A440" s="24"/>
      <c r="B440" s="25"/>
      <c r="C440" s="20" t="str">
        <f>(IFERROR(IF(B440="","",(VLOOKUP(A440,Table1_1[],6,FALSE))*B440),""))</f>
        <v/>
      </c>
      <c r="D440" s="11"/>
      <c r="E440" s="11"/>
      <c r="F440" s="11"/>
      <c r="G440" s="11"/>
      <c r="H440" s="11"/>
      <c r="I440" s="11"/>
      <c r="J440" s="11"/>
      <c r="K440" s="11"/>
      <c r="L440" s="11"/>
      <c r="M440" s="11"/>
    </row>
    <row r="441" spans="1:13">
      <c r="A441" s="24"/>
      <c r="B441" s="25"/>
      <c r="C441" s="20" t="str">
        <f>(IFERROR(IF(B441="","",(VLOOKUP(A441,Table1_1[],6,FALSE))*B441),""))</f>
        <v/>
      </c>
      <c r="D441" s="11"/>
      <c r="E441" s="11"/>
      <c r="F441" s="11"/>
      <c r="G441" s="11"/>
      <c r="H441" s="11"/>
      <c r="I441" s="11"/>
      <c r="J441" s="11"/>
      <c r="K441" s="11"/>
      <c r="L441" s="11"/>
      <c r="M441" s="11"/>
    </row>
    <row r="442" spans="1:13">
      <c r="A442" s="24"/>
      <c r="B442" s="25"/>
      <c r="C442" s="20" t="str">
        <f>(IFERROR(IF(B442="","",(VLOOKUP(A442,Table1_1[],6,FALSE))*B442),""))</f>
        <v/>
      </c>
      <c r="D442" s="11"/>
      <c r="E442" s="11"/>
      <c r="F442" s="11"/>
      <c r="G442" s="11"/>
      <c r="H442" s="11"/>
      <c r="I442" s="11"/>
      <c r="J442" s="11"/>
      <c r="K442" s="11"/>
      <c r="L442" s="11"/>
      <c r="M442" s="11"/>
    </row>
    <row r="443" spans="1:13">
      <c r="A443" s="24"/>
      <c r="B443" s="25"/>
      <c r="C443" s="20" t="str">
        <f>(IFERROR(IF(B443="","",(VLOOKUP(A443,Table1_1[],6,FALSE))*B443),""))</f>
        <v/>
      </c>
      <c r="D443" s="11"/>
      <c r="E443" s="11"/>
      <c r="F443" s="11"/>
      <c r="G443" s="11"/>
      <c r="H443" s="11"/>
      <c r="I443" s="11"/>
      <c r="J443" s="11"/>
      <c r="K443" s="11"/>
      <c r="L443" s="11"/>
      <c r="M443" s="11"/>
    </row>
    <row r="444" spans="1:13">
      <c r="A444" s="24"/>
      <c r="B444" s="25"/>
      <c r="C444" s="20" t="str">
        <f>(IFERROR(IF(B444="","",(VLOOKUP(A444,Table1_1[],6,FALSE))*B444),""))</f>
        <v/>
      </c>
      <c r="D444" s="11"/>
      <c r="E444" s="11"/>
      <c r="F444" s="11"/>
      <c r="G444" s="11"/>
      <c r="H444" s="11"/>
      <c r="I444" s="11"/>
      <c r="J444" s="11"/>
      <c r="K444" s="11"/>
      <c r="L444" s="11"/>
      <c r="M444" s="11"/>
    </row>
    <row r="445" spans="1:13">
      <c r="A445" s="24"/>
      <c r="B445" s="25"/>
      <c r="C445" s="20" t="str">
        <f>(IFERROR(IF(B445="","",(VLOOKUP(A445,Table1_1[],6,FALSE))*B445),""))</f>
        <v/>
      </c>
      <c r="D445" s="11"/>
      <c r="E445" s="11"/>
      <c r="F445" s="11"/>
      <c r="G445" s="11"/>
      <c r="H445" s="11"/>
      <c r="I445" s="11"/>
      <c r="J445" s="11"/>
      <c r="K445" s="11"/>
      <c r="L445" s="11"/>
      <c r="M445" s="11"/>
    </row>
    <row r="446" spans="1:13">
      <c r="A446" s="24"/>
      <c r="B446" s="25"/>
      <c r="C446" s="20" t="str">
        <f>(IFERROR(IF(B446="","",(VLOOKUP(A446,Table1_1[],6,FALSE))*B446),""))</f>
        <v/>
      </c>
      <c r="D446" s="11"/>
      <c r="E446" s="11"/>
      <c r="F446" s="11"/>
      <c r="G446" s="11"/>
      <c r="H446" s="11"/>
      <c r="I446" s="11"/>
      <c r="J446" s="11"/>
      <c r="K446" s="11"/>
      <c r="L446" s="11"/>
      <c r="M446" s="11"/>
    </row>
    <row r="447" spans="1:13">
      <c r="A447" s="24"/>
      <c r="B447" s="25"/>
      <c r="C447" s="20" t="str">
        <f>(IFERROR(IF(B447="","",(VLOOKUP(A447,Table1_1[],6,FALSE))*B447),""))</f>
        <v/>
      </c>
      <c r="D447" s="11"/>
      <c r="E447" s="11"/>
      <c r="F447" s="11"/>
      <c r="G447" s="11"/>
      <c r="H447" s="11"/>
      <c r="I447" s="11"/>
      <c r="J447" s="11"/>
      <c r="K447" s="11"/>
      <c r="L447" s="11"/>
      <c r="M447" s="11"/>
    </row>
    <row r="448" spans="1:13">
      <c r="A448" s="24"/>
      <c r="B448" s="25"/>
      <c r="C448" s="20" t="str">
        <f>(IFERROR(IF(B448="","",(VLOOKUP(A448,Table1_1[],6,FALSE))*B448),""))</f>
        <v/>
      </c>
      <c r="D448" s="11"/>
      <c r="E448" s="11"/>
      <c r="F448" s="11"/>
      <c r="G448" s="11"/>
      <c r="H448" s="11"/>
      <c r="I448" s="11"/>
      <c r="J448" s="11"/>
      <c r="K448" s="11"/>
      <c r="L448" s="11"/>
      <c r="M448" s="11"/>
    </row>
    <row r="449" spans="1:13">
      <c r="A449" s="24"/>
      <c r="B449" s="25"/>
      <c r="C449" s="20" t="str">
        <f>(IFERROR(IF(B449="","",(VLOOKUP(A449,Table1_1[],6,FALSE))*B449),""))</f>
        <v/>
      </c>
      <c r="D449" s="11"/>
      <c r="E449" s="11"/>
      <c r="F449" s="11"/>
      <c r="G449" s="11"/>
      <c r="H449" s="11"/>
      <c r="I449" s="11"/>
      <c r="J449" s="11"/>
      <c r="K449" s="11"/>
      <c r="L449" s="11"/>
      <c r="M449" s="11"/>
    </row>
    <row r="450" spans="1:13">
      <c r="A450" s="24"/>
      <c r="B450" s="25"/>
      <c r="C450" s="20" t="str">
        <f>(IFERROR(IF(B450="","",(VLOOKUP(A450,Table1_1[],6,FALSE))*B450),""))</f>
        <v/>
      </c>
      <c r="D450" s="11"/>
      <c r="E450" s="11"/>
      <c r="F450" s="11"/>
      <c r="G450" s="11"/>
      <c r="H450" s="11"/>
      <c r="I450" s="11"/>
      <c r="J450" s="11"/>
      <c r="K450" s="11"/>
      <c r="L450" s="11"/>
      <c r="M450" s="11"/>
    </row>
    <row r="451" spans="1:13">
      <c r="A451" s="24"/>
      <c r="B451" s="25"/>
      <c r="C451" s="20" t="str">
        <f>(IFERROR(IF(B451="","",(VLOOKUP(A451,Table1_1[],6,FALSE))*B451),""))</f>
        <v/>
      </c>
      <c r="D451" s="11"/>
      <c r="E451" s="11"/>
      <c r="F451" s="11"/>
      <c r="G451" s="11"/>
      <c r="H451" s="11"/>
      <c r="I451" s="11"/>
      <c r="J451" s="11"/>
      <c r="K451" s="11"/>
      <c r="L451" s="11"/>
      <c r="M451" s="11"/>
    </row>
    <row r="452" spans="1:13">
      <c r="A452" s="24"/>
      <c r="B452" s="25"/>
      <c r="C452" s="20" t="str">
        <f>(IFERROR(IF(B452="","",(VLOOKUP(A452,Table1_1[],6,FALSE))*B452),""))</f>
        <v/>
      </c>
      <c r="D452" s="11"/>
      <c r="E452" s="11"/>
      <c r="F452" s="11"/>
      <c r="G452" s="11"/>
      <c r="H452" s="11"/>
      <c r="I452" s="11"/>
      <c r="J452" s="11"/>
      <c r="K452" s="11"/>
      <c r="L452" s="11"/>
      <c r="M452" s="11"/>
    </row>
    <row r="453" spans="1:13">
      <c r="A453" s="24"/>
      <c r="B453" s="25"/>
      <c r="C453" s="20" t="str">
        <f>(IFERROR(IF(B453="","",(VLOOKUP(A453,Table1_1[],6,FALSE))*B453),""))</f>
        <v/>
      </c>
      <c r="D453" s="11"/>
      <c r="E453" s="11"/>
      <c r="F453" s="11"/>
      <c r="G453" s="11"/>
      <c r="H453" s="11"/>
      <c r="I453" s="11"/>
      <c r="J453" s="11"/>
      <c r="K453" s="11"/>
      <c r="L453" s="11"/>
      <c r="M453" s="11"/>
    </row>
    <row r="454" spans="1:13">
      <c r="A454" s="24"/>
      <c r="B454" s="25"/>
      <c r="C454" s="20" t="str">
        <f>(IFERROR(IF(B454="","",(VLOOKUP(A454,Table1_1[],6,FALSE))*B454),""))</f>
        <v/>
      </c>
      <c r="D454" s="11"/>
      <c r="E454" s="11"/>
      <c r="F454" s="11"/>
      <c r="G454" s="11"/>
      <c r="H454" s="11"/>
      <c r="I454" s="11"/>
      <c r="J454" s="11"/>
      <c r="K454" s="11"/>
      <c r="L454" s="11"/>
      <c r="M454" s="11"/>
    </row>
    <row r="455" spans="1:13">
      <c r="A455" s="24"/>
      <c r="B455" s="25"/>
      <c r="C455" s="20" t="str">
        <f>(IFERROR(IF(B455="","",(VLOOKUP(A455,Table1_1[],6,FALSE))*B455),""))</f>
        <v/>
      </c>
      <c r="D455" s="11"/>
      <c r="E455" s="11"/>
      <c r="F455" s="11"/>
      <c r="G455" s="11"/>
      <c r="H455" s="11"/>
      <c r="I455" s="11"/>
      <c r="J455" s="11"/>
      <c r="K455" s="11"/>
      <c r="L455" s="11"/>
      <c r="M455" s="11"/>
    </row>
    <row r="456" spans="1:13">
      <c r="A456" s="24"/>
      <c r="B456" s="25"/>
      <c r="C456" s="20" t="str">
        <f>(IFERROR(IF(B456="","",(VLOOKUP(A456,Table1_1[],6,FALSE))*B456),""))</f>
        <v/>
      </c>
      <c r="D456" s="11"/>
      <c r="E456" s="11"/>
      <c r="F456" s="11"/>
      <c r="G456" s="11"/>
      <c r="H456" s="11"/>
      <c r="I456" s="11"/>
      <c r="J456" s="11"/>
      <c r="K456" s="11"/>
      <c r="L456" s="11"/>
      <c r="M456" s="11"/>
    </row>
    <row r="457" spans="1:13">
      <c r="A457" s="24"/>
      <c r="B457" s="25"/>
      <c r="C457" s="20" t="str">
        <f>(IFERROR(IF(B457="","",(VLOOKUP(A457,Table1_1[],6,FALSE))*B457),""))</f>
        <v/>
      </c>
      <c r="D457" s="11"/>
      <c r="E457" s="11"/>
      <c r="F457" s="11"/>
      <c r="G457" s="11"/>
      <c r="H457" s="11"/>
      <c r="I457" s="11"/>
      <c r="J457" s="11"/>
      <c r="K457" s="11"/>
      <c r="L457" s="11"/>
      <c r="M457" s="11"/>
    </row>
    <row r="458" spans="1:13">
      <c r="A458" s="24"/>
      <c r="B458" s="25"/>
      <c r="C458" s="20" t="str">
        <f>(IFERROR(IF(B458="","",(VLOOKUP(A458,Table1_1[],6,FALSE))*B458),""))</f>
        <v/>
      </c>
      <c r="D458" s="11"/>
      <c r="E458" s="11"/>
      <c r="F458" s="11"/>
      <c r="G458" s="11"/>
      <c r="H458" s="11"/>
      <c r="I458" s="11"/>
      <c r="J458" s="11"/>
      <c r="K458" s="11"/>
      <c r="L458" s="11"/>
      <c r="M458" s="11"/>
    </row>
    <row r="459" spans="1:13">
      <c r="A459" s="24"/>
      <c r="B459" s="25"/>
      <c r="C459" s="20" t="str">
        <f>(IFERROR(IF(B459="","",(VLOOKUP(A459,Table1_1[],6,FALSE))*B459),""))</f>
        <v/>
      </c>
      <c r="D459" s="11"/>
      <c r="E459" s="11"/>
      <c r="F459" s="11"/>
      <c r="G459" s="11"/>
      <c r="H459" s="11"/>
      <c r="I459" s="11"/>
      <c r="J459" s="11"/>
      <c r="K459" s="11"/>
      <c r="L459" s="11"/>
      <c r="M459" s="11"/>
    </row>
    <row r="460" spans="1:13">
      <c r="A460" s="24"/>
      <c r="B460" s="25"/>
      <c r="C460" s="20" t="str">
        <f>(IFERROR(IF(B460="","",(VLOOKUP(A460,Table1_1[],6,FALSE))*B460),""))</f>
        <v/>
      </c>
      <c r="D460" s="11"/>
      <c r="E460" s="11"/>
      <c r="F460" s="11"/>
      <c r="G460" s="11"/>
      <c r="H460" s="11"/>
      <c r="I460" s="11"/>
      <c r="J460" s="11"/>
      <c r="K460" s="11"/>
      <c r="L460" s="11"/>
      <c r="M460" s="11"/>
    </row>
    <row r="461" spans="1:13">
      <c r="A461" s="24"/>
      <c r="B461" s="25"/>
      <c r="C461" s="20" t="str">
        <f>(IFERROR(IF(B461="","",(VLOOKUP(A461,Table1_1[],6,FALSE))*B461),""))</f>
        <v/>
      </c>
      <c r="D461" s="11"/>
      <c r="E461" s="11"/>
      <c r="F461" s="11"/>
      <c r="G461" s="11"/>
      <c r="H461" s="11"/>
      <c r="I461" s="11"/>
      <c r="J461" s="11"/>
      <c r="K461" s="11"/>
      <c r="L461" s="11"/>
      <c r="M461" s="11"/>
    </row>
    <row r="462" spans="1:13">
      <c r="A462" s="24"/>
      <c r="B462" s="25"/>
      <c r="C462" s="20" t="str">
        <f>(IFERROR(IF(B462="","",(VLOOKUP(A462,Table1_1[],6,FALSE))*B462),""))</f>
        <v/>
      </c>
      <c r="D462" s="11"/>
      <c r="E462" s="11"/>
      <c r="F462" s="11"/>
      <c r="G462" s="11"/>
      <c r="H462" s="11"/>
      <c r="I462" s="11"/>
      <c r="J462" s="11"/>
      <c r="K462" s="11"/>
      <c r="L462" s="11"/>
      <c r="M462" s="11"/>
    </row>
    <row r="463" spans="1:13">
      <c r="A463" s="24"/>
      <c r="B463" s="25"/>
      <c r="C463" s="20" t="str">
        <f>(IFERROR(IF(B463="","",(VLOOKUP(A463,Table1_1[],6,FALSE))*B463),""))</f>
        <v/>
      </c>
      <c r="D463" s="11"/>
      <c r="E463" s="11"/>
      <c r="F463" s="11"/>
      <c r="G463" s="11"/>
      <c r="H463" s="11"/>
      <c r="I463" s="11"/>
      <c r="J463" s="11"/>
      <c r="K463" s="11"/>
      <c r="L463" s="11"/>
      <c r="M463" s="11"/>
    </row>
    <row r="464" spans="1:13">
      <c r="A464" s="24"/>
      <c r="B464" s="25"/>
      <c r="C464" s="20" t="str">
        <f>(IFERROR(IF(B464="","",(VLOOKUP(A464,Table1_1[],6,FALSE))*B464),""))</f>
        <v/>
      </c>
      <c r="D464" s="11"/>
      <c r="E464" s="11"/>
      <c r="F464" s="11"/>
      <c r="G464" s="11"/>
      <c r="H464" s="11"/>
      <c r="I464" s="11"/>
      <c r="J464" s="11"/>
      <c r="K464" s="11"/>
      <c r="L464" s="11"/>
      <c r="M464" s="11"/>
    </row>
    <row r="465" spans="1:13">
      <c r="A465" s="24"/>
      <c r="B465" s="25"/>
      <c r="C465" s="20" t="str">
        <f>(IFERROR(IF(B465="","",(VLOOKUP(A465,Table1_1[],6,FALSE))*B465),""))</f>
        <v/>
      </c>
      <c r="D465" s="11"/>
      <c r="E465" s="11"/>
      <c r="F465" s="11"/>
      <c r="G465" s="11"/>
      <c r="H465" s="11"/>
      <c r="I465" s="11"/>
      <c r="J465" s="11"/>
      <c r="K465" s="11"/>
      <c r="L465" s="11"/>
      <c r="M465" s="11"/>
    </row>
    <row r="466" spans="1:13">
      <c r="A466" s="24"/>
      <c r="B466" s="25"/>
      <c r="C466" s="20" t="str">
        <f>(IFERROR(IF(B466="","",(VLOOKUP(A466,Table1_1[],6,FALSE))*B466),""))</f>
        <v/>
      </c>
      <c r="D466" s="11"/>
      <c r="E466" s="11"/>
      <c r="F466" s="11"/>
      <c r="G466" s="11"/>
      <c r="H466" s="11"/>
      <c r="I466" s="11"/>
      <c r="J466" s="11"/>
      <c r="K466" s="11"/>
      <c r="L466" s="11"/>
      <c r="M466" s="11"/>
    </row>
    <row r="467" spans="1:13">
      <c r="A467" s="24"/>
      <c r="B467" s="25"/>
      <c r="C467" s="20" t="str">
        <f>(IFERROR(IF(B467="","",(VLOOKUP(A467,Table1_1[],6,FALSE))*B467),""))</f>
        <v/>
      </c>
      <c r="D467" s="11"/>
      <c r="E467" s="11"/>
      <c r="F467" s="11"/>
      <c r="G467" s="11"/>
      <c r="H467" s="11"/>
      <c r="I467" s="11"/>
      <c r="J467" s="11"/>
      <c r="K467" s="11"/>
      <c r="L467" s="11"/>
      <c r="M467" s="11"/>
    </row>
    <row r="468" spans="1:13">
      <c r="A468" s="24"/>
      <c r="B468" s="25"/>
      <c r="C468" s="20" t="str">
        <f>(IFERROR(IF(B468="","",(VLOOKUP(A468,Table1_1[],6,FALSE))*B468),""))</f>
        <v/>
      </c>
      <c r="D468" s="11"/>
      <c r="E468" s="11"/>
      <c r="F468" s="11"/>
      <c r="G468" s="11"/>
      <c r="H468" s="11"/>
      <c r="I468" s="11"/>
      <c r="J468" s="11"/>
      <c r="K468" s="11"/>
      <c r="L468" s="11"/>
      <c r="M468" s="11"/>
    </row>
    <row r="469" spans="1:13">
      <c r="A469" s="24"/>
      <c r="B469" s="25"/>
      <c r="C469" s="20" t="str">
        <f>(IFERROR(IF(B469="","",(VLOOKUP(A469,Table1_1[],6,FALSE))*B469),""))</f>
        <v/>
      </c>
      <c r="D469" s="11"/>
      <c r="E469" s="11"/>
      <c r="F469" s="11"/>
      <c r="G469" s="11"/>
      <c r="H469" s="11"/>
      <c r="I469" s="11"/>
      <c r="J469" s="11"/>
      <c r="K469" s="11"/>
      <c r="L469" s="11"/>
      <c r="M469" s="11"/>
    </row>
    <row r="470" spans="1:13">
      <c r="A470" s="24"/>
      <c r="B470" s="25"/>
      <c r="C470" s="20" t="str">
        <f>(IFERROR(IF(B470="","",(VLOOKUP(A470,Table1_1[],6,FALSE))*B470),""))</f>
        <v/>
      </c>
      <c r="D470" s="11"/>
      <c r="E470" s="11"/>
      <c r="F470" s="11"/>
      <c r="G470" s="11"/>
      <c r="H470" s="11"/>
      <c r="I470" s="11"/>
      <c r="J470" s="11"/>
      <c r="K470" s="11"/>
      <c r="L470" s="11"/>
      <c r="M470" s="11"/>
    </row>
    <row r="471" spans="1:13">
      <c r="A471" s="24"/>
      <c r="B471" s="25"/>
      <c r="C471" s="20" t="str">
        <f>(IFERROR(IF(B471="","",(VLOOKUP(A471,Table1_1[],6,FALSE))*B471),""))</f>
        <v/>
      </c>
      <c r="D471" s="11"/>
      <c r="E471" s="11"/>
      <c r="F471" s="11"/>
      <c r="G471" s="11"/>
      <c r="H471" s="11"/>
      <c r="I471" s="11"/>
      <c r="J471" s="11"/>
      <c r="K471" s="11"/>
      <c r="L471" s="11"/>
      <c r="M471" s="11"/>
    </row>
    <row r="472" spans="1:13">
      <c r="A472" s="24"/>
      <c r="B472" s="25"/>
      <c r="C472" s="20" t="str">
        <f>(IFERROR(IF(B472="","",(VLOOKUP(A472,Table1_1[],6,FALSE))*B472),""))</f>
        <v/>
      </c>
      <c r="D472" s="11"/>
      <c r="E472" s="11"/>
      <c r="F472" s="11"/>
      <c r="G472" s="11"/>
      <c r="H472" s="11"/>
      <c r="I472" s="11"/>
      <c r="J472" s="11"/>
      <c r="K472" s="11"/>
      <c r="L472" s="11"/>
      <c r="M472" s="11"/>
    </row>
    <row r="473" spans="1:13">
      <c r="A473" s="24"/>
      <c r="B473" s="25"/>
      <c r="C473" s="20" t="str">
        <f>(IFERROR(IF(B473="","",(VLOOKUP(A473,Table1_1[],6,FALSE))*B473),""))</f>
        <v/>
      </c>
      <c r="D473" s="11"/>
      <c r="E473" s="11"/>
      <c r="F473" s="11"/>
      <c r="G473" s="11"/>
      <c r="H473" s="11"/>
      <c r="I473" s="11"/>
      <c r="J473" s="11"/>
      <c r="K473" s="11"/>
      <c r="L473" s="11"/>
      <c r="M473" s="11"/>
    </row>
    <row r="474" spans="1:13">
      <c r="A474" s="24"/>
      <c r="B474" s="25"/>
      <c r="C474" s="20" t="str">
        <f>(IFERROR(IF(B474="","",(VLOOKUP(A474,Table1_1[],6,FALSE))*B474),""))</f>
        <v/>
      </c>
      <c r="D474" s="11"/>
      <c r="E474" s="11"/>
      <c r="F474" s="11"/>
      <c r="G474" s="11"/>
      <c r="H474" s="11"/>
      <c r="I474" s="11"/>
      <c r="J474" s="11"/>
      <c r="K474" s="11"/>
      <c r="L474" s="11"/>
      <c r="M474" s="11"/>
    </row>
    <row r="475" spans="1:13">
      <c r="A475" s="24"/>
      <c r="B475" s="25"/>
      <c r="C475" s="20" t="str">
        <f>(IFERROR(IF(B475="","",(VLOOKUP(A475,Table1_1[],6,FALSE))*B475),""))</f>
        <v/>
      </c>
      <c r="D475" s="11"/>
      <c r="E475" s="11"/>
      <c r="F475" s="11"/>
      <c r="G475" s="11"/>
      <c r="H475" s="11"/>
      <c r="I475" s="11"/>
      <c r="J475" s="11"/>
      <c r="K475" s="11"/>
      <c r="L475" s="11"/>
      <c r="M475" s="11"/>
    </row>
    <row r="476" spans="1:13">
      <c r="A476" s="24"/>
      <c r="B476" s="25"/>
      <c r="C476" s="20" t="str">
        <f>(IFERROR(IF(B476="","",(VLOOKUP(A476,Table1_1[],6,FALSE))*B476),""))</f>
        <v/>
      </c>
      <c r="D476" s="11"/>
      <c r="E476" s="11"/>
      <c r="F476" s="11"/>
      <c r="G476" s="11"/>
      <c r="H476" s="11"/>
      <c r="I476" s="11"/>
      <c r="J476" s="11"/>
      <c r="K476" s="11"/>
      <c r="L476" s="11"/>
      <c r="M476" s="11"/>
    </row>
    <row r="477" spans="1:13">
      <c r="A477" s="24"/>
      <c r="B477" s="25"/>
      <c r="C477" s="20" t="str">
        <f>(IFERROR(IF(B477="","",(VLOOKUP(A477,Table1_1[],6,FALSE))*B477),""))</f>
        <v/>
      </c>
      <c r="D477" s="11"/>
      <c r="E477" s="11"/>
      <c r="F477" s="11"/>
      <c r="G477" s="11"/>
      <c r="H477" s="11"/>
      <c r="I477" s="11"/>
      <c r="J477" s="11"/>
      <c r="K477" s="11"/>
      <c r="L477" s="11"/>
      <c r="M477" s="11"/>
    </row>
    <row r="478" spans="1:13">
      <c r="A478" s="24"/>
      <c r="B478" s="25"/>
      <c r="C478" s="20" t="str">
        <f>(IFERROR(IF(B478="","",(VLOOKUP(A478,Table1_1[],6,FALSE))*B478),""))</f>
        <v/>
      </c>
      <c r="D478" s="11"/>
      <c r="E478" s="11"/>
      <c r="F478" s="11"/>
      <c r="G478" s="11"/>
      <c r="H478" s="11"/>
      <c r="I478" s="11"/>
      <c r="J478" s="11"/>
      <c r="K478" s="11"/>
      <c r="L478" s="11"/>
      <c r="M478" s="11"/>
    </row>
    <row r="479" spans="1:13">
      <c r="A479" s="24"/>
      <c r="B479" s="25"/>
      <c r="C479" s="20" t="str">
        <f>(IFERROR(IF(B479="","",(VLOOKUP(A479,Table1_1[],6,FALSE))*B479),""))</f>
        <v/>
      </c>
      <c r="D479" s="11"/>
      <c r="E479" s="11"/>
      <c r="F479" s="11"/>
      <c r="G479" s="11"/>
      <c r="H479" s="11"/>
      <c r="I479" s="11"/>
      <c r="J479" s="11"/>
      <c r="K479" s="11"/>
      <c r="L479" s="11"/>
      <c r="M479" s="11"/>
    </row>
    <row r="480" spans="1:13">
      <c r="A480" s="24"/>
      <c r="B480" s="25"/>
      <c r="C480" s="20" t="str">
        <f>(IFERROR(IF(B480="","",(VLOOKUP(A480,Table1_1[],6,FALSE))*B480),""))</f>
        <v/>
      </c>
      <c r="D480" s="11"/>
      <c r="E480" s="11"/>
      <c r="F480" s="11"/>
      <c r="G480" s="11"/>
      <c r="H480" s="11"/>
      <c r="I480" s="11"/>
      <c r="J480" s="11"/>
      <c r="K480" s="11"/>
      <c r="L480" s="11"/>
      <c r="M480" s="11"/>
    </row>
    <row r="481" spans="1:13">
      <c r="A481" s="24"/>
      <c r="B481" s="25"/>
      <c r="C481" s="20" t="str">
        <f>(IFERROR(IF(B481="","",(VLOOKUP(A481,Table1_1[],6,FALSE))*B481),""))</f>
        <v/>
      </c>
      <c r="D481" s="11"/>
      <c r="E481" s="11"/>
      <c r="F481" s="11"/>
      <c r="G481" s="11"/>
      <c r="H481" s="11"/>
      <c r="I481" s="11"/>
      <c r="J481" s="11"/>
      <c r="K481" s="11"/>
      <c r="L481" s="11"/>
      <c r="M481" s="11"/>
    </row>
    <row r="482" spans="1:13">
      <c r="A482" s="24"/>
      <c r="B482" s="25"/>
      <c r="C482" s="20" t="str">
        <f>(IFERROR(IF(B482="","",(VLOOKUP(A482,Table1_1[],6,FALSE))*B482),""))</f>
        <v/>
      </c>
      <c r="D482" s="11"/>
      <c r="E482" s="11"/>
      <c r="F482" s="11"/>
      <c r="G482" s="11"/>
      <c r="H482" s="11"/>
      <c r="I482" s="11"/>
      <c r="J482" s="11"/>
      <c r="K482" s="11"/>
      <c r="L482" s="11"/>
      <c r="M482" s="11"/>
    </row>
    <row r="483" spans="1:13">
      <c r="A483" s="24"/>
      <c r="B483" s="25"/>
      <c r="C483" s="20" t="str">
        <f>(IFERROR(IF(B483="","",(VLOOKUP(A483,Table1_1[],6,FALSE))*B483),""))</f>
        <v/>
      </c>
      <c r="D483" s="11"/>
      <c r="E483" s="11"/>
      <c r="F483" s="11"/>
      <c r="G483" s="11"/>
      <c r="H483" s="11"/>
      <c r="I483" s="11"/>
      <c r="J483" s="11"/>
      <c r="K483" s="11"/>
      <c r="L483" s="11"/>
      <c r="M483" s="11"/>
    </row>
    <row r="484" spans="1:13">
      <c r="A484" s="24"/>
      <c r="B484" s="25"/>
      <c r="C484" s="20" t="str">
        <f>(IFERROR(IF(B484="","",(VLOOKUP(A484,Table1_1[],6,FALSE))*B484),""))</f>
        <v/>
      </c>
      <c r="D484" s="11"/>
      <c r="E484" s="11"/>
      <c r="F484" s="11"/>
      <c r="G484" s="11"/>
      <c r="H484" s="11"/>
      <c r="I484" s="11"/>
      <c r="J484" s="11"/>
      <c r="K484" s="11"/>
      <c r="L484" s="11"/>
      <c r="M484" s="11"/>
    </row>
    <row r="485" spans="1:13">
      <c r="A485" s="24"/>
      <c r="B485" s="25"/>
      <c r="C485" s="20" t="str">
        <f>(IFERROR(IF(B485="","",(VLOOKUP(A485,Table1_1[],6,FALSE))*B485),""))</f>
        <v/>
      </c>
      <c r="D485" s="11"/>
      <c r="E485" s="11"/>
      <c r="F485" s="11"/>
      <c r="G485" s="11"/>
      <c r="H485" s="11"/>
      <c r="I485" s="11"/>
      <c r="J485" s="11"/>
      <c r="K485" s="11"/>
      <c r="L485" s="11"/>
      <c r="M485" s="11"/>
    </row>
    <row r="486" spans="1:13">
      <c r="A486" s="24"/>
      <c r="B486" s="25"/>
      <c r="C486" s="20" t="str">
        <f>(IFERROR(IF(B486="","",(VLOOKUP(A486,Table1_1[],6,FALSE))*B486),""))</f>
        <v/>
      </c>
      <c r="D486" s="11"/>
      <c r="E486" s="11"/>
      <c r="F486" s="11"/>
      <c r="G486" s="11"/>
      <c r="H486" s="11"/>
      <c r="I486" s="11"/>
      <c r="J486" s="11"/>
      <c r="K486" s="11"/>
      <c r="L486" s="11"/>
      <c r="M486" s="11"/>
    </row>
    <row r="487" spans="1:13">
      <c r="A487" s="24"/>
      <c r="B487" s="25"/>
      <c r="C487" s="20" t="str">
        <f>(IFERROR(IF(B487="","",(VLOOKUP(A487,Table1_1[],6,FALSE))*B487),""))</f>
        <v/>
      </c>
      <c r="D487" s="11"/>
      <c r="E487" s="11"/>
      <c r="F487" s="11"/>
      <c r="G487" s="11"/>
      <c r="H487" s="11"/>
      <c r="I487" s="11"/>
      <c r="J487" s="11"/>
      <c r="K487" s="11"/>
      <c r="L487" s="11"/>
      <c r="M487" s="11"/>
    </row>
    <row r="488" spans="1:13">
      <c r="A488" s="24"/>
      <c r="B488" s="25"/>
      <c r="C488" s="20" t="str">
        <f>(IFERROR(IF(B488="","",(VLOOKUP(A488,Table1_1[],6,FALSE))*B488),""))</f>
        <v/>
      </c>
      <c r="D488" s="11"/>
      <c r="E488" s="11"/>
      <c r="F488" s="11"/>
      <c r="G488" s="11"/>
      <c r="H488" s="11"/>
      <c r="I488" s="11"/>
      <c r="J488" s="11"/>
      <c r="K488" s="11"/>
      <c r="L488" s="11"/>
      <c r="M488" s="11"/>
    </row>
    <row r="489" spans="1:13">
      <c r="A489" s="24"/>
      <c r="B489" s="25"/>
      <c r="C489" s="20" t="str">
        <f>(IFERROR(IF(B489="","",(VLOOKUP(A489,Table1_1[],6,FALSE))*B489),""))</f>
        <v/>
      </c>
      <c r="D489" s="11"/>
      <c r="E489" s="11"/>
      <c r="F489" s="11"/>
      <c r="G489" s="11"/>
      <c r="H489" s="11"/>
      <c r="I489" s="11"/>
      <c r="J489" s="11"/>
      <c r="K489" s="11"/>
      <c r="L489" s="11"/>
      <c r="M489" s="11"/>
    </row>
    <row r="490" spans="1:13">
      <c r="A490" s="24"/>
      <c r="B490" s="25"/>
      <c r="C490" s="20" t="str">
        <f>(IFERROR(IF(B490="","",(VLOOKUP(A490,Table1_1[],6,FALSE))*B490),""))</f>
        <v/>
      </c>
      <c r="D490" s="11"/>
      <c r="E490" s="11"/>
      <c r="F490" s="11"/>
      <c r="G490" s="11"/>
      <c r="H490" s="11"/>
      <c r="I490" s="11"/>
      <c r="J490" s="11"/>
      <c r="K490" s="11"/>
      <c r="L490" s="11"/>
      <c r="M490" s="11"/>
    </row>
    <row r="491" spans="1:13">
      <c r="A491" s="24"/>
      <c r="B491" s="25"/>
      <c r="C491" s="20" t="str">
        <f>(IFERROR(IF(B491="","",(VLOOKUP(A491,Table1_1[],6,FALSE))*B491),""))</f>
        <v/>
      </c>
      <c r="D491" s="11"/>
      <c r="E491" s="11"/>
      <c r="F491" s="11"/>
      <c r="G491" s="11"/>
      <c r="H491" s="11"/>
      <c r="I491" s="11"/>
      <c r="J491" s="11"/>
      <c r="K491" s="11"/>
      <c r="L491" s="11"/>
      <c r="M491" s="11"/>
    </row>
    <row r="492" spans="1:13">
      <c r="A492" s="24"/>
      <c r="B492" s="25"/>
      <c r="C492" s="20" t="str">
        <f>(IFERROR(IF(B492="","",(VLOOKUP(A492,Table1_1[],6,FALSE))*B492),""))</f>
        <v/>
      </c>
      <c r="D492" s="11"/>
      <c r="E492" s="11"/>
      <c r="F492" s="11"/>
      <c r="G492" s="11"/>
      <c r="H492" s="11"/>
      <c r="I492" s="11"/>
      <c r="J492" s="11"/>
      <c r="K492" s="11"/>
      <c r="L492" s="11"/>
      <c r="M492" s="11"/>
    </row>
    <row r="493" spans="1:13">
      <c r="A493" s="24"/>
      <c r="B493" s="25"/>
      <c r="C493" s="20" t="str">
        <f>(IFERROR(IF(B493="","",(VLOOKUP(A493,Table1_1[],6,FALSE))*B493),""))</f>
        <v/>
      </c>
      <c r="D493" s="11"/>
      <c r="E493" s="11"/>
      <c r="F493" s="11"/>
      <c r="G493" s="11"/>
      <c r="H493" s="11"/>
      <c r="I493" s="11"/>
      <c r="J493" s="11"/>
      <c r="K493" s="11"/>
      <c r="L493" s="11"/>
      <c r="M493" s="11"/>
    </row>
    <row r="494" spans="1:13">
      <c r="A494" s="24"/>
      <c r="B494" s="25"/>
      <c r="C494" s="20" t="str">
        <f>(IFERROR(IF(B494="","",(VLOOKUP(A494,Table1_1[],6,FALSE))*B494),""))</f>
        <v/>
      </c>
      <c r="D494" s="11"/>
      <c r="E494" s="11"/>
      <c r="F494" s="11"/>
      <c r="G494" s="11"/>
      <c r="H494" s="11"/>
      <c r="I494" s="11"/>
      <c r="J494" s="11"/>
      <c r="K494" s="11"/>
      <c r="L494" s="11"/>
      <c r="M494" s="11"/>
    </row>
    <row r="495" spans="1:13">
      <c r="A495" s="24"/>
      <c r="B495" s="25"/>
      <c r="C495" s="20" t="str">
        <f>(IFERROR(IF(B495="","",(VLOOKUP(A495,Table1_1[],6,FALSE))*B495),""))</f>
        <v/>
      </c>
      <c r="D495" s="11"/>
      <c r="E495" s="11"/>
      <c r="F495" s="11"/>
      <c r="G495" s="11"/>
      <c r="H495" s="11"/>
      <c r="I495" s="11"/>
      <c r="J495" s="11"/>
      <c r="K495" s="11"/>
      <c r="L495" s="11"/>
      <c r="M495" s="11"/>
    </row>
    <row r="496" spans="1:13">
      <c r="A496" s="24"/>
      <c r="B496" s="25"/>
      <c r="C496" s="20" t="str">
        <f>(IFERROR(IF(B496="","",(VLOOKUP(A496,Table1_1[],6,FALSE))*B496),""))</f>
        <v/>
      </c>
      <c r="D496" s="11"/>
      <c r="E496" s="11"/>
      <c r="F496" s="11"/>
      <c r="G496" s="11"/>
      <c r="H496" s="11"/>
      <c r="I496" s="11"/>
      <c r="J496" s="11"/>
      <c r="K496" s="11"/>
      <c r="L496" s="11"/>
      <c r="M496" s="11"/>
    </row>
    <row r="497" spans="1:13">
      <c r="A497" s="24"/>
      <c r="B497" s="25"/>
      <c r="C497" s="20" t="str">
        <f>(IFERROR(IF(B497="","",(VLOOKUP(A497,Table1_1[],6,FALSE))*B497),""))</f>
        <v/>
      </c>
      <c r="D497" s="11"/>
      <c r="E497" s="11"/>
      <c r="F497" s="11"/>
      <c r="G497" s="11"/>
      <c r="H497" s="11"/>
      <c r="I497" s="11"/>
      <c r="J497" s="11"/>
      <c r="K497" s="11"/>
      <c r="L497" s="11"/>
      <c r="M497" s="11"/>
    </row>
    <row r="498" spans="1:13">
      <c r="A498" s="24"/>
      <c r="B498" s="25"/>
      <c r="C498" s="20" t="str">
        <f>(IFERROR(IF(B498="","",(VLOOKUP(A498,Table1_1[],6,FALSE))*B498),""))</f>
        <v/>
      </c>
      <c r="D498" s="11"/>
      <c r="E498" s="11"/>
      <c r="F498" s="11"/>
      <c r="G498" s="11"/>
      <c r="H498" s="11"/>
      <c r="I498" s="11"/>
      <c r="J498" s="11"/>
      <c r="K498" s="11"/>
      <c r="L498" s="11"/>
      <c r="M498" s="11"/>
    </row>
    <row r="499" spans="1:13">
      <c r="A499" s="24"/>
      <c r="B499" s="25"/>
      <c r="C499" s="20" t="str">
        <f>(IFERROR(IF(B499="","",(VLOOKUP(A499,Table1_1[],6,FALSE))*B499),""))</f>
        <v/>
      </c>
      <c r="D499" s="11"/>
      <c r="E499" s="11"/>
      <c r="F499" s="11"/>
      <c r="G499" s="11"/>
      <c r="H499" s="11"/>
      <c r="I499" s="11"/>
      <c r="J499" s="11"/>
      <c r="K499" s="11"/>
      <c r="L499" s="11"/>
      <c r="M499" s="11"/>
    </row>
    <row r="500" spans="1:13" ht="15" thickBot="1">
      <c r="A500" s="26"/>
      <c r="B500" s="27"/>
      <c r="C500" s="21" t="str">
        <f>(IFERROR(IF(B500="","",(VLOOKUP(A500,Table1_1[],6,FALSE))*B500),""))</f>
        <v/>
      </c>
      <c r="D500" s="11"/>
      <c r="E500" s="11"/>
      <c r="F500" s="11"/>
      <c r="G500" s="11"/>
      <c r="H500" s="11"/>
      <c r="I500" s="11"/>
      <c r="J500" s="11"/>
      <c r="K500" s="11"/>
      <c r="L500" s="11"/>
      <c r="M500" s="11"/>
    </row>
    <row r="501" spans="1:13" ht="15" thickTop="1"/>
  </sheetData>
  <sheetProtection algorithmName="SHA-512" hashValue="GDX5U94jfKRaBO0W/NoepK+fKZkVh3+MsF4+lNlHdUg7KeWdVZm4cj5uvI1Q32VDvgfoLpVUW8R2qCUgw/KZxw==" saltValue="HBMnpWMsZu4ryv3ogRopDQ==" spinCount="100000" sheet="1" objects="1" scenarios="1"/>
  <mergeCells count="3">
    <mergeCell ref="A1:A6"/>
    <mergeCell ref="B1:B6"/>
    <mergeCell ref="C1:C6"/>
  </mergeCells>
  <dataValidations count="1">
    <dataValidation showInputMessage="1" showErrorMessage="1" sqref="K7" xr:uid="{B58EEF82-E989-4A35-BD04-7292DB78DF0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select from the dropdown" promptTitle="USDA Materials" prompt="You can search by typing in a material number, food category or material description and then selecting from the dropdown" xr:uid="{EF34316C-6694-4971-B021-D370CCBF6CD4}">
          <x14:formula1>
            <xm:f>Table1!$A$2:$A$187</xm:f>
          </x14:formula1>
          <xm:sqref>A7:A500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6A1E6-07D3-4EB5-8FD8-E51582BFC759}">
  <sheetPr codeName="Sheet2"/>
  <dimension ref="A1:H187"/>
  <sheetViews>
    <sheetView workbookViewId="0">
      <selection activeCell="A26" sqref="A26"/>
    </sheetView>
  </sheetViews>
  <sheetFormatPr defaultRowHeight="14.5"/>
  <cols>
    <col min="1" max="1" width="81.1796875" bestFit="1" customWidth="1"/>
    <col min="2" max="2" width="17" bestFit="1" customWidth="1"/>
    <col min="3" max="3" width="18.1796875" bestFit="1" customWidth="1"/>
    <col min="4" max="4" width="18.7265625" bestFit="1" customWidth="1"/>
    <col min="5" max="5" width="27" bestFit="1" customWidth="1"/>
    <col min="6" max="6" width="21.81640625" bestFit="1" customWidth="1"/>
    <col min="7" max="7" width="22.453125" bestFit="1" customWidth="1"/>
    <col min="8" max="9" width="26.1796875" bestFit="1" customWidth="1"/>
  </cols>
  <sheetData>
    <row r="1" spans="1:8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>
      <c r="A2" t="s">
        <v>13</v>
      </c>
      <c r="B2">
        <v>1280</v>
      </c>
      <c r="C2">
        <v>30</v>
      </c>
      <c r="D2">
        <v>38400</v>
      </c>
      <c r="E2">
        <v>2.1133999999999999</v>
      </c>
      <c r="F2">
        <v>63.4</v>
      </c>
      <c r="G2">
        <v>81154.559999999998</v>
      </c>
      <c r="H2" t="s">
        <v>14</v>
      </c>
    </row>
    <row r="3" spans="1:8">
      <c r="A3" t="s">
        <v>15</v>
      </c>
      <c r="B3">
        <v>1280</v>
      </c>
      <c r="C3">
        <v>30</v>
      </c>
      <c r="D3">
        <v>38400</v>
      </c>
      <c r="E3">
        <v>2.2128999999999999</v>
      </c>
      <c r="F3">
        <v>66.39</v>
      </c>
      <c r="G3">
        <v>84975.360000000001</v>
      </c>
      <c r="H3" t="s">
        <v>14</v>
      </c>
    </row>
    <row r="4" spans="1:8">
      <c r="A4" t="s">
        <v>16</v>
      </c>
      <c r="B4">
        <v>1280</v>
      </c>
      <c r="C4">
        <v>30</v>
      </c>
      <c r="D4">
        <v>38400</v>
      </c>
      <c r="E4">
        <v>2.2928999999999999</v>
      </c>
      <c r="F4">
        <v>68.790000000000006</v>
      </c>
      <c r="G4">
        <v>88047.360000000001</v>
      </c>
      <c r="H4" t="s">
        <v>14</v>
      </c>
    </row>
    <row r="5" spans="1:8">
      <c r="A5" t="s">
        <v>17</v>
      </c>
      <c r="B5">
        <v>1320</v>
      </c>
      <c r="C5">
        <v>30</v>
      </c>
      <c r="D5">
        <v>39600</v>
      </c>
      <c r="E5">
        <v>2.4771000000000001</v>
      </c>
      <c r="F5">
        <v>74.31</v>
      </c>
      <c r="G5">
        <v>98093.16</v>
      </c>
      <c r="H5" t="s">
        <v>14</v>
      </c>
    </row>
    <row r="6" spans="1:8">
      <c r="A6" t="s">
        <v>18</v>
      </c>
      <c r="B6">
        <v>1320</v>
      </c>
      <c r="C6">
        <v>30</v>
      </c>
      <c r="D6">
        <v>39600</v>
      </c>
      <c r="E6">
        <v>2.4672999999999998</v>
      </c>
      <c r="F6">
        <v>74.02</v>
      </c>
      <c r="G6">
        <v>97705.08</v>
      </c>
      <c r="H6" t="s">
        <v>14</v>
      </c>
    </row>
    <row r="7" spans="1:8">
      <c r="A7" t="s">
        <v>19</v>
      </c>
      <c r="B7">
        <v>1320</v>
      </c>
      <c r="C7">
        <v>30</v>
      </c>
      <c r="D7">
        <v>39600</v>
      </c>
      <c r="E7">
        <v>2.5163000000000002</v>
      </c>
      <c r="F7">
        <v>75.489999999999995</v>
      </c>
      <c r="G7">
        <v>99645.48</v>
      </c>
      <c r="H7" t="s">
        <v>14</v>
      </c>
    </row>
    <row r="8" spans="1:8">
      <c r="A8" t="s">
        <v>20</v>
      </c>
      <c r="B8">
        <v>1344</v>
      </c>
      <c r="C8">
        <v>30</v>
      </c>
      <c r="D8">
        <v>40320</v>
      </c>
      <c r="E8">
        <v>1.9215</v>
      </c>
      <c r="F8">
        <v>57.65</v>
      </c>
      <c r="G8">
        <v>77474.880000000005</v>
      </c>
      <c r="H8" t="s">
        <v>14</v>
      </c>
    </row>
    <row r="9" spans="1:8">
      <c r="A9" t="s">
        <v>21</v>
      </c>
      <c r="B9">
        <v>840</v>
      </c>
      <c r="C9">
        <v>48</v>
      </c>
      <c r="D9">
        <v>40320</v>
      </c>
      <c r="E9">
        <v>1.734</v>
      </c>
      <c r="F9">
        <v>83.23</v>
      </c>
      <c r="G9">
        <v>69914.880000000005</v>
      </c>
      <c r="H9" t="s">
        <v>22</v>
      </c>
    </row>
    <row r="10" spans="1:8">
      <c r="A10" t="s">
        <v>23</v>
      </c>
      <c r="B10">
        <v>1344</v>
      </c>
      <c r="C10">
        <v>30</v>
      </c>
      <c r="D10">
        <v>40320</v>
      </c>
      <c r="E10">
        <v>2.2685</v>
      </c>
      <c r="F10">
        <v>68.06</v>
      </c>
      <c r="G10">
        <v>91465.919999999998</v>
      </c>
      <c r="H10" t="s">
        <v>14</v>
      </c>
    </row>
    <row r="11" spans="1:8">
      <c r="A11" t="s">
        <v>24</v>
      </c>
      <c r="B11">
        <v>1320</v>
      </c>
      <c r="C11">
        <v>30</v>
      </c>
      <c r="D11">
        <v>39600</v>
      </c>
      <c r="E11">
        <v>2.1040999999999999</v>
      </c>
      <c r="F11">
        <v>63.12</v>
      </c>
      <c r="G11">
        <v>83322.36</v>
      </c>
      <c r="H11" t="s">
        <v>14</v>
      </c>
    </row>
    <row r="12" spans="1:8">
      <c r="A12" t="s">
        <v>25</v>
      </c>
      <c r="B12">
        <v>1320</v>
      </c>
      <c r="C12">
        <v>30</v>
      </c>
      <c r="D12">
        <v>39600</v>
      </c>
      <c r="E12">
        <v>2.0750000000000002</v>
      </c>
      <c r="F12">
        <v>62.25</v>
      </c>
      <c r="G12">
        <v>82170</v>
      </c>
      <c r="H12" t="s">
        <v>14</v>
      </c>
    </row>
    <row r="13" spans="1:8">
      <c r="A13" t="s">
        <v>26</v>
      </c>
      <c r="B13">
        <v>1334</v>
      </c>
      <c r="C13">
        <v>30</v>
      </c>
      <c r="D13">
        <v>40020</v>
      </c>
      <c r="E13">
        <v>1.7914000000000001</v>
      </c>
      <c r="F13">
        <v>53.74</v>
      </c>
      <c r="G13">
        <v>71691.83</v>
      </c>
      <c r="H13" t="s">
        <v>14</v>
      </c>
    </row>
    <row r="14" spans="1:8">
      <c r="A14" t="s">
        <v>580</v>
      </c>
      <c r="B14">
        <v>0</v>
      </c>
      <c r="C14">
        <v>0</v>
      </c>
      <c r="D14">
        <v>48000</v>
      </c>
      <c r="E14">
        <v>1.49</v>
      </c>
      <c r="F14">
        <v>0</v>
      </c>
      <c r="G14">
        <v>71520</v>
      </c>
      <c r="H14" t="s">
        <v>14</v>
      </c>
    </row>
    <row r="15" spans="1:8">
      <c r="A15" t="s">
        <v>27</v>
      </c>
      <c r="B15">
        <v>1000</v>
      </c>
      <c r="C15">
        <v>40</v>
      </c>
      <c r="D15">
        <v>40000</v>
      </c>
      <c r="E15">
        <v>3.0209999999999999</v>
      </c>
      <c r="F15">
        <v>120.84</v>
      </c>
      <c r="G15">
        <v>120840</v>
      </c>
      <c r="H15" t="s">
        <v>14</v>
      </c>
    </row>
    <row r="16" spans="1:8">
      <c r="A16" t="s">
        <v>581</v>
      </c>
      <c r="B16">
        <v>0</v>
      </c>
      <c r="C16">
        <v>0</v>
      </c>
      <c r="D16">
        <v>36000</v>
      </c>
      <c r="E16">
        <v>1.5325</v>
      </c>
      <c r="F16">
        <v>0</v>
      </c>
      <c r="G16">
        <v>55170</v>
      </c>
      <c r="H16" t="s">
        <v>14</v>
      </c>
    </row>
    <row r="17" spans="1:8">
      <c r="A17" t="s">
        <v>582</v>
      </c>
      <c r="B17">
        <v>0</v>
      </c>
      <c r="C17">
        <v>0</v>
      </c>
      <c r="D17">
        <v>36000</v>
      </c>
      <c r="E17">
        <v>0.64880000000000004</v>
      </c>
      <c r="F17">
        <v>0</v>
      </c>
      <c r="G17">
        <v>23356.799999999999</v>
      </c>
      <c r="H17" t="s">
        <v>14</v>
      </c>
    </row>
    <row r="18" spans="1:8">
      <c r="A18" t="s">
        <v>28</v>
      </c>
      <c r="B18">
        <v>1300</v>
      </c>
      <c r="C18">
        <v>30</v>
      </c>
      <c r="D18">
        <v>39000</v>
      </c>
      <c r="E18">
        <v>2.4136000000000002</v>
      </c>
      <c r="F18">
        <v>72.41</v>
      </c>
      <c r="G18">
        <v>94130.4</v>
      </c>
      <c r="H18" t="s">
        <v>14</v>
      </c>
    </row>
    <row r="19" spans="1:8">
      <c r="A19" t="s">
        <v>29</v>
      </c>
      <c r="B19">
        <v>1300</v>
      </c>
      <c r="C19">
        <v>30</v>
      </c>
      <c r="D19">
        <v>39000</v>
      </c>
      <c r="E19">
        <v>2.3881000000000001</v>
      </c>
      <c r="F19">
        <v>71.64</v>
      </c>
      <c r="G19">
        <v>93135.9</v>
      </c>
      <c r="H19" t="s">
        <v>14</v>
      </c>
    </row>
    <row r="20" spans="1:8">
      <c r="A20" t="s">
        <v>30</v>
      </c>
      <c r="B20">
        <v>1000</v>
      </c>
      <c r="C20">
        <v>40</v>
      </c>
      <c r="D20">
        <v>40000</v>
      </c>
      <c r="E20">
        <v>3.43</v>
      </c>
      <c r="F20">
        <v>137.19999999999999</v>
      </c>
      <c r="G20">
        <v>137200</v>
      </c>
      <c r="H20" t="s">
        <v>22</v>
      </c>
    </row>
    <row r="21" spans="1:8">
      <c r="A21" t="s">
        <v>31</v>
      </c>
      <c r="B21">
        <v>1000</v>
      </c>
      <c r="C21">
        <v>40</v>
      </c>
      <c r="D21">
        <v>40000</v>
      </c>
      <c r="E21">
        <v>3.5</v>
      </c>
      <c r="F21">
        <v>140</v>
      </c>
      <c r="G21">
        <v>140000</v>
      </c>
      <c r="H21" t="s">
        <v>22</v>
      </c>
    </row>
    <row r="22" spans="1:8">
      <c r="A22" t="s">
        <v>583</v>
      </c>
      <c r="B22">
        <v>0</v>
      </c>
      <c r="C22">
        <v>0</v>
      </c>
      <c r="D22">
        <v>36000</v>
      </c>
      <c r="E22">
        <v>1.63</v>
      </c>
      <c r="F22">
        <v>0</v>
      </c>
      <c r="G22">
        <v>58680</v>
      </c>
      <c r="H22" t="s">
        <v>14</v>
      </c>
    </row>
    <row r="23" spans="1:8">
      <c r="A23" t="s">
        <v>584</v>
      </c>
      <c r="B23">
        <v>1000</v>
      </c>
      <c r="C23">
        <v>40</v>
      </c>
      <c r="D23">
        <v>40000</v>
      </c>
      <c r="E23">
        <v>2.77</v>
      </c>
      <c r="F23">
        <v>110.8</v>
      </c>
      <c r="G23">
        <v>110800</v>
      </c>
      <c r="H23" t="s">
        <v>22</v>
      </c>
    </row>
    <row r="24" spans="1:8">
      <c r="A24" t="s">
        <v>32</v>
      </c>
      <c r="B24">
        <v>1000</v>
      </c>
      <c r="C24">
        <v>40</v>
      </c>
      <c r="D24">
        <v>40000</v>
      </c>
      <c r="E24">
        <v>2.79</v>
      </c>
      <c r="F24">
        <v>111.6</v>
      </c>
      <c r="G24">
        <v>111600</v>
      </c>
      <c r="H24" t="s">
        <v>22</v>
      </c>
    </row>
    <row r="25" spans="1:8">
      <c r="A25" t="s">
        <v>585</v>
      </c>
      <c r="B25">
        <v>1000</v>
      </c>
      <c r="C25">
        <v>36</v>
      </c>
      <c r="D25">
        <v>36000</v>
      </c>
      <c r="E25">
        <v>4.2282999999999999</v>
      </c>
      <c r="F25">
        <v>152.22</v>
      </c>
      <c r="G25">
        <v>152218.79999999999</v>
      </c>
      <c r="H25" t="s">
        <v>14</v>
      </c>
    </row>
    <row r="26" spans="1:8">
      <c r="A26" t="s">
        <v>33</v>
      </c>
      <c r="B26">
        <v>1000</v>
      </c>
      <c r="C26">
        <v>40</v>
      </c>
      <c r="D26">
        <v>40000</v>
      </c>
      <c r="E26">
        <v>3.7621000000000002</v>
      </c>
      <c r="F26">
        <v>150.47999999999999</v>
      </c>
      <c r="G26">
        <v>150484</v>
      </c>
      <c r="H26" t="s">
        <v>14</v>
      </c>
    </row>
    <row r="27" spans="1:8">
      <c r="A27" t="s">
        <v>586</v>
      </c>
      <c r="B27">
        <v>1000</v>
      </c>
      <c r="C27">
        <v>36</v>
      </c>
      <c r="D27">
        <v>36000</v>
      </c>
      <c r="E27">
        <v>1.9393</v>
      </c>
      <c r="F27">
        <v>69.81</v>
      </c>
      <c r="G27">
        <v>69814.8</v>
      </c>
      <c r="H27" t="s">
        <v>14</v>
      </c>
    </row>
    <row r="28" spans="1:8">
      <c r="A28" t="s">
        <v>587</v>
      </c>
      <c r="B28">
        <v>0</v>
      </c>
      <c r="C28">
        <v>0</v>
      </c>
      <c r="D28">
        <v>42000</v>
      </c>
      <c r="E28">
        <v>3.7284999999999999</v>
      </c>
      <c r="F28">
        <v>0</v>
      </c>
      <c r="G28">
        <v>156597</v>
      </c>
      <c r="H28" t="s">
        <v>14</v>
      </c>
    </row>
    <row r="29" spans="1:8">
      <c r="A29" t="s">
        <v>588</v>
      </c>
      <c r="B29">
        <v>0</v>
      </c>
      <c r="C29">
        <v>0</v>
      </c>
      <c r="D29">
        <v>40000</v>
      </c>
      <c r="E29">
        <v>3.6162999999999998</v>
      </c>
      <c r="F29">
        <v>0</v>
      </c>
      <c r="G29">
        <v>144652</v>
      </c>
      <c r="H29" t="s">
        <v>14</v>
      </c>
    </row>
    <row r="30" spans="1:8">
      <c r="A30" t="s">
        <v>589</v>
      </c>
      <c r="B30">
        <v>0</v>
      </c>
      <c r="C30">
        <v>0</v>
      </c>
      <c r="D30">
        <v>42000</v>
      </c>
      <c r="E30">
        <v>4.4122000000000003</v>
      </c>
      <c r="F30">
        <v>0</v>
      </c>
      <c r="G30">
        <v>185312.4</v>
      </c>
      <c r="H30" t="s">
        <v>14</v>
      </c>
    </row>
    <row r="31" spans="1:8">
      <c r="A31" t="s">
        <v>590</v>
      </c>
      <c r="B31">
        <v>1000</v>
      </c>
      <c r="C31">
        <v>40</v>
      </c>
      <c r="D31">
        <v>40000</v>
      </c>
      <c r="E31">
        <v>3.8227000000000002</v>
      </c>
      <c r="F31">
        <v>152.91</v>
      </c>
      <c r="G31">
        <v>152908</v>
      </c>
      <c r="H31" t="s">
        <v>14</v>
      </c>
    </row>
    <row r="32" spans="1:8">
      <c r="A32" t="s">
        <v>591</v>
      </c>
      <c r="B32">
        <v>950</v>
      </c>
      <c r="C32">
        <v>40</v>
      </c>
      <c r="D32">
        <v>38000</v>
      </c>
      <c r="E32">
        <v>4.7473999999999998</v>
      </c>
      <c r="F32">
        <v>189.9</v>
      </c>
      <c r="G32">
        <v>180401.2</v>
      </c>
      <c r="H32" t="s">
        <v>14</v>
      </c>
    </row>
    <row r="33" spans="1:8">
      <c r="A33" t="s">
        <v>592</v>
      </c>
      <c r="B33">
        <v>1000</v>
      </c>
      <c r="C33">
        <v>40</v>
      </c>
      <c r="D33">
        <v>40000</v>
      </c>
      <c r="E33">
        <v>2.0714999999999999</v>
      </c>
      <c r="F33">
        <v>82.86</v>
      </c>
      <c r="G33">
        <v>82860</v>
      </c>
      <c r="H33" t="s">
        <v>22</v>
      </c>
    </row>
    <row r="34" spans="1:8">
      <c r="A34" t="s">
        <v>34</v>
      </c>
      <c r="B34">
        <v>1000</v>
      </c>
      <c r="C34">
        <v>40</v>
      </c>
      <c r="D34">
        <v>40000</v>
      </c>
      <c r="E34">
        <v>2.1800000000000002</v>
      </c>
      <c r="F34">
        <v>87.2</v>
      </c>
      <c r="G34">
        <v>87200</v>
      </c>
      <c r="H34" t="s">
        <v>14</v>
      </c>
    </row>
    <row r="35" spans="1:8">
      <c r="A35" t="s">
        <v>35</v>
      </c>
      <c r="B35">
        <v>1000</v>
      </c>
      <c r="C35">
        <v>40</v>
      </c>
      <c r="D35">
        <v>40000</v>
      </c>
      <c r="E35">
        <v>2.6019999999999999</v>
      </c>
      <c r="F35">
        <v>104.08</v>
      </c>
      <c r="G35">
        <v>104080</v>
      </c>
      <c r="H35" t="s">
        <v>14</v>
      </c>
    </row>
    <row r="36" spans="1:8">
      <c r="A36" t="s">
        <v>36</v>
      </c>
      <c r="B36">
        <v>1000</v>
      </c>
      <c r="C36">
        <v>40</v>
      </c>
      <c r="D36">
        <v>40000</v>
      </c>
      <c r="E36">
        <v>2.2949999999999999</v>
      </c>
      <c r="F36">
        <v>91.8</v>
      </c>
      <c r="G36">
        <v>91800</v>
      </c>
      <c r="H36" t="s">
        <v>14</v>
      </c>
    </row>
    <row r="37" spans="1:8">
      <c r="A37" t="s">
        <v>593</v>
      </c>
      <c r="B37">
        <v>0</v>
      </c>
      <c r="C37">
        <v>0</v>
      </c>
      <c r="D37">
        <v>40020</v>
      </c>
      <c r="E37">
        <v>1.2803</v>
      </c>
      <c r="F37">
        <v>0</v>
      </c>
      <c r="G37">
        <v>51237.61</v>
      </c>
      <c r="H37" t="s">
        <v>14</v>
      </c>
    </row>
    <row r="38" spans="1:8">
      <c r="A38" t="s">
        <v>37</v>
      </c>
      <c r="B38">
        <v>1000</v>
      </c>
      <c r="C38">
        <v>40</v>
      </c>
      <c r="D38">
        <v>40000</v>
      </c>
      <c r="E38">
        <v>5.18</v>
      </c>
      <c r="F38">
        <v>207.2</v>
      </c>
      <c r="G38">
        <v>207200</v>
      </c>
      <c r="H38" t="s">
        <v>14</v>
      </c>
    </row>
    <row r="39" spans="1:8">
      <c r="A39" t="s">
        <v>38</v>
      </c>
      <c r="B39">
        <v>912</v>
      </c>
      <c r="C39">
        <v>39</v>
      </c>
      <c r="D39">
        <v>35568</v>
      </c>
      <c r="E39">
        <v>1.0227999999999999</v>
      </c>
      <c r="F39">
        <v>39.89</v>
      </c>
      <c r="G39">
        <v>36378.949999999997</v>
      </c>
      <c r="H39" t="s">
        <v>14</v>
      </c>
    </row>
    <row r="40" spans="1:8">
      <c r="A40" t="s">
        <v>39</v>
      </c>
      <c r="B40">
        <v>912</v>
      </c>
      <c r="C40">
        <v>39.75</v>
      </c>
      <c r="D40">
        <v>36252</v>
      </c>
      <c r="E40">
        <v>1.1057999999999999</v>
      </c>
      <c r="F40">
        <v>43.96</v>
      </c>
      <c r="G40">
        <v>40087.46</v>
      </c>
      <c r="H40" t="s">
        <v>14</v>
      </c>
    </row>
    <row r="41" spans="1:8">
      <c r="A41" t="s">
        <v>40</v>
      </c>
      <c r="B41">
        <v>912</v>
      </c>
      <c r="C41">
        <v>40.5</v>
      </c>
      <c r="D41">
        <v>36936</v>
      </c>
      <c r="E41">
        <v>1.2411000000000001</v>
      </c>
      <c r="F41">
        <v>50.26</v>
      </c>
      <c r="G41">
        <v>45841.27</v>
      </c>
      <c r="H41" t="s">
        <v>14</v>
      </c>
    </row>
    <row r="42" spans="1:8">
      <c r="A42" t="s">
        <v>41</v>
      </c>
      <c r="B42">
        <v>912</v>
      </c>
      <c r="C42">
        <v>39.75</v>
      </c>
      <c r="D42">
        <v>36252</v>
      </c>
      <c r="E42">
        <v>1.0883</v>
      </c>
      <c r="F42">
        <v>43.26</v>
      </c>
      <c r="G42">
        <v>39453.050000000003</v>
      </c>
      <c r="H42" t="s">
        <v>14</v>
      </c>
    </row>
    <row r="43" spans="1:8">
      <c r="A43" t="s">
        <v>42</v>
      </c>
      <c r="B43">
        <v>912</v>
      </c>
      <c r="C43">
        <v>39.75</v>
      </c>
      <c r="D43">
        <v>36252</v>
      </c>
      <c r="E43">
        <v>1.1493</v>
      </c>
      <c r="F43">
        <v>45.68</v>
      </c>
      <c r="G43">
        <v>41664.42</v>
      </c>
      <c r="H43" t="s">
        <v>14</v>
      </c>
    </row>
    <row r="44" spans="1:8">
      <c r="A44" t="s">
        <v>43</v>
      </c>
      <c r="B44">
        <v>912</v>
      </c>
      <c r="C44">
        <v>39.5</v>
      </c>
      <c r="D44">
        <v>36024</v>
      </c>
      <c r="E44">
        <v>1.3113999999999999</v>
      </c>
      <c r="F44">
        <v>51.8</v>
      </c>
      <c r="G44">
        <v>47241.87</v>
      </c>
      <c r="H44" t="s">
        <v>14</v>
      </c>
    </row>
    <row r="45" spans="1:8">
      <c r="A45" t="s">
        <v>44</v>
      </c>
      <c r="B45">
        <v>912</v>
      </c>
      <c r="C45">
        <v>39.5</v>
      </c>
      <c r="D45">
        <v>36024</v>
      </c>
      <c r="E45">
        <v>1.0584</v>
      </c>
      <c r="F45">
        <v>41.81</v>
      </c>
      <c r="G45">
        <v>38127.800000000003</v>
      </c>
      <c r="H45" t="s">
        <v>14</v>
      </c>
    </row>
    <row r="46" spans="1:8">
      <c r="A46" t="s">
        <v>45</v>
      </c>
      <c r="B46">
        <v>912</v>
      </c>
      <c r="C46">
        <v>39.5</v>
      </c>
      <c r="D46">
        <v>36024</v>
      </c>
      <c r="E46">
        <v>1.2927</v>
      </c>
      <c r="F46">
        <v>51.06</v>
      </c>
      <c r="G46">
        <v>46568.22</v>
      </c>
      <c r="H46" t="s">
        <v>14</v>
      </c>
    </row>
    <row r="47" spans="1:8">
      <c r="A47" t="s">
        <v>46</v>
      </c>
      <c r="B47">
        <v>1452</v>
      </c>
      <c r="C47">
        <v>24</v>
      </c>
      <c r="D47">
        <v>34848</v>
      </c>
      <c r="E47">
        <v>1.8837999999999999</v>
      </c>
      <c r="F47">
        <v>45.21</v>
      </c>
      <c r="G47">
        <v>65646.66</v>
      </c>
      <c r="H47" t="s">
        <v>14</v>
      </c>
    </row>
    <row r="48" spans="1:8">
      <c r="A48" t="s">
        <v>47</v>
      </c>
      <c r="B48">
        <v>1900</v>
      </c>
      <c r="C48">
        <v>20</v>
      </c>
      <c r="D48">
        <v>38000</v>
      </c>
      <c r="E48">
        <v>1.4471000000000001</v>
      </c>
      <c r="F48">
        <v>28.94</v>
      </c>
      <c r="G48">
        <v>54989.8</v>
      </c>
      <c r="H48" t="s">
        <v>14</v>
      </c>
    </row>
    <row r="49" spans="1:8">
      <c r="A49" t="s">
        <v>48</v>
      </c>
      <c r="B49">
        <v>1400</v>
      </c>
      <c r="C49">
        <v>26.4</v>
      </c>
      <c r="D49">
        <v>36960</v>
      </c>
      <c r="E49">
        <v>1.5868</v>
      </c>
      <c r="F49">
        <v>41.89</v>
      </c>
      <c r="G49">
        <v>58648.13</v>
      </c>
      <c r="H49" t="s">
        <v>14</v>
      </c>
    </row>
    <row r="50" spans="1:8">
      <c r="A50" t="s">
        <v>49</v>
      </c>
      <c r="B50">
        <v>1440</v>
      </c>
      <c r="C50">
        <v>24</v>
      </c>
      <c r="D50">
        <v>34560</v>
      </c>
      <c r="E50">
        <v>1.4474</v>
      </c>
      <c r="F50">
        <v>34.74</v>
      </c>
      <c r="G50">
        <v>50022.14</v>
      </c>
      <c r="H50" t="s">
        <v>14</v>
      </c>
    </row>
    <row r="51" spans="1:8">
      <c r="A51" t="s">
        <v>50</v>
      </c>
      <c r="B51">
        <v>1320</v>
      </c>
      <c r="C51">
        <v>30</v>
      </c>
      <c r="D51">
        <v>39600</v>
      </c>
      <c r="E51">
        <v>1.3291999999999999</v>
      </c>
      <c r="F51">
        <v>39.880000000000003</v>
      </c>
      <c r="G51">
        <v>52636.32</v>
      </c>
      <c r="H51" t="s">
        <v>14</v>
      </c>
    </row>
    <row r="52" spans="1:8">
      <c r="A52" t="s">
        <v>51</v>
      </c>
      <c r="B52">
        <v>1320</v>
      </c>
      <c r="C52">
        <v>30</v>
      </c>
      <c r="D52">
        <v>39600</v>
      </c>
      <c r="E52">
        <v>1.3128</v>
      </c>
      <c r="F52">
        <v>39.380000000000003</v>
      </c>
      <c r="G52">
        <v>51986.879999999997</v>
      </c>
      <c r="H52" t="s">
        <v>14</v>
      </c>
    </row>
    <row r="53" spans="1:8">
      <c r="A53" t="s">
        <v>52</v>
      </c>
      <c r="B53">
        <v>1400</v>
      </c>
      <c r="C53">
        <v>27</v>
      </c>
      <c r="D53">
        <v>37800</v>
      </c>
      <c r="E53">
        <v>1.7042999999999999</v>
      </c>
      <c r="F53">
        <v>46.02</v>
      </c>
      <c r="G53">
        <v>64422.54</v>
      </c>
      <c r="H53" t="s">
        <v>14</v>
      </c>
    </row>
    <row r="54" spans="1:8">
      <c r="A54" t="s">
        <v>53</v>
      </c>
      <c r="B54">
        <v>1320</v>
      </c>
      <c r="C54">
        <v>30</v>
      </c>
      <c r="D54">
        <v>39600</v>
      </c>
      <c r="E54">
        <v>0.76849999999999996</v>
      </c>
      <c r="F54">
        <v>23.06</v>
      </c>
      <c r="G54">
        <v>30432.6</v>
      </c>
      <c r="H54" t="s">
        <v>14</v>
      </c>
    </row>
    <row r="55" spans="1:8">
      <c r="A55" t="s">
        <v>54</v>
      </c>
      <c r="B55">
        <v>1400</v>
      </c>
      <c r="C55">
        <v>26.4</v>
      </c>
      <c r="D55">
        <v>36960</v>
      </c>
      <c r="E55">
        <v>1.7608999999999999</v>
      </c>
      <c r="F55">
        <v>46.49</v>
      </c>
      <c r="G55">
        <v>65082.86</v>
      </c>
      <c r="H55" t="s">
        <v>14</v>
      </c>
    </row>
    <row r="56" spans="1:8">
      <c r="A56" t="s">
        <v>55</v>
      </c>
      <c r="B56">
        <v>1026</v>
      </c>
      <c r="C56">
        <v>36.5</v>
      </c>
      <c r="D56">
        <v>37449</v>
      </c>
      <c r="E56">
        <v>0.52759999999999996</v>
      </c>
      <c r="F56">
        <v>19.260000000000002</v>
      </c>
      <c r="G56">
        <v>19758.09</v>
      </c>
      <c r="H56" t="s">
        <v>14</v>
      </c>
    </row>
    <row r="57" spans="1:8">
      <c r="A57" t="s">
        <v>56</v>
      </c>
      <c r="B57">
        <v>2964</v>
      </c>
      <c r="C57">
        <v>12</v>
      </c>
      <c r="D57">
        <v>35568</v>
      </c>
      <c r="E57">
        <v>2.0017999999999998</v>
      </c>
      <c r="F57">
        <v>24.02</v>
      </c>
      <c r="G57">
        <v>71200.02</v>
      </c>
      <c r="H57" t="s">
        <v>14</v>
      </c>
    </row>
    <row r="58" spans="1:8">
      <c r="A58" t="s">
        <v>57</v>
      </c>
      <c r="B58">
        <v>1848</v>
      </c>
      <c r="C58">
        <v>16</v>
      </c>
      <c r="D58">
        <v>29568</v>
      </c>
      <c r="E58">
        <v>4.75</v>
      </c>
      <c r="F58">
        <v>76</v>
      </c>
      <c r="G58">
        <v>140448</v>
      </c>
      <c r="H58" t="s">
        <v>14</v>
      </c>
    </row>
    <row r="59" spans="1:8">
      <c r="A59" t="s">
        <v>58</v>
      </c>
      <c r="B59">
        <v>912</v>
      </c>
      <c r="C59">
        <v>38</v>
      </c>
      <c r="D59">
        <v>34656</v>
      </c>
      <c r="E59">
        <v>0.46810000000000002</v>
      </c>
      <c r="F59">
        <v>17.79</v>
      </c>
      <c r="G59">
        <v>16222.47</v>
      </c>
      <c r="H59" t="s">
        <v>14</v>
      </c>
    </row>
    <row r="60" spans="1:8">
      <c r="A60" t="s">
        <v>59</v>
      </c>
      <c r="B60">
        <v>912</v>
      </c>
      <c r="C60">
        <v>39.5</v>
      </c>
      <c r="D60">
        <v>36024</v>
      </c>
      <c r="E60">
        <v>0.54830000000000001</v>
      </c>
      <c r="F60">
        <v>21.66</v>
      </c>
      <c r="G60">
        <v>19751.96</v>
      </c>
      <c r="H60" t="s">
        <v>14</v>
      </c>
    </row>
    <row r="61" spans="1:8">
      <c r="A61" t="s">
        <v>60</v>
      </c>
      <c r="B61">
        <v>912</v>
      </c>
      <c r="C61">
        <v>39.75</v>
      </c>
      <c r="D61">
        <v>36252</v>
      </c>
      <c r="E61">
        <v>0.59909999999999997</v>
      </c>
      <c r="F61">
        <v>23.81</v>
      </c>
      <c r="G61">
        <v>21718.57</v>
      </c>
      <c r="H61" t="s">
        <v>14</v>
      </c>
    </row>
    <row r="62" spans="1:8">
      <c r="A62" t="s">
        <v>61</v>
      </c>
      <c r="B62">
        <v>912</v>
      </c>
      <c r="C62">
        <v>39.5</v>
      </c>
      <c r="D62">
        <v>36024</v>
      </c>
      <c r="E62">
        <v>0.74519999999999997</v>
      </c>
      <c r="F62">
        <v>29.44</v>
      </c>
      <c r="G62">
        <v>26845.08</v>
      </c>
      <c r="H62" t="s">
        <v>14</v>
      </c>
    </row>
    <row r="63" spans="1:8">
      <c r="A63" t="s">
        <v>62</v>
      </c>
      <c r="B63">
        <v>912</v>
      </c>
      <c r="C63">
        <v>40.5</v>
      </c>
      <c r="D63">
        <v>36936</v>
      </c>
      <c r="E63">
        <v>0.69779999999999998</v>
      </c>
      <c r="F63">
        <v>28.26</v>
      </c>
      <c r="G63">
        <v>25773.94</v>
      </c>
      <c r="H63" t="s">
        <v>14</v>
      </c>
    </row>
    <row r="64" spans="1:8">
      <c r="A64" t="s">
        <v>594</v>
      </c>
      <c r="B64">
        <v>912</v>
      </c>
      <c r="C64">
        <v>41.62</v>
      </c>
      <c r="D64">
        <v>37957.440000000002</v>
      </c>
      <c r="E64">
        <v>0.89749999999999996</v>
      </c>
      <c r="F64">
        <v>37.35</v>
      </c>
      <c r="G64">
        <v>34066.800000000003</v>
      </c>
      <c r="H64" t="s">
        <v>14</v>
      </c>
    </row>
    <row r="65" spans="1:8">
      <c r="A65" t="s">
        <v>63</v>
      </c>
      <c r="B65">
        <v>912</v>
      </c>
      <c r="C65">
        <v>38.25</v>
      </c>
      <c r="D65">
        <v>34884</v>
      </c>
      <c r="E65">
        <v>0.57720000000000005</v>
      </c>
      <c r="F65">
        <v>22.08</v>
      </c>
      <c r="G65">
        <v>20135.04</v>
      </c>
      <c r="H65" t="s">
        <v>14</v>
      </c>
    </row>
    <row r="66" spans="1:8">
      <c r="A66" t="s">
        <v>64</v>
      </c>
      <c r="B66">
        <v>912</v>
      </c>
      <c r="C66">
        <v>39.75</v>
      </c>
      <c r="D66">
        <v>36252</v>
      </c>
      <c r="E66">
        <v>0.77810000000000001</v>
      </c>
      <c r="F66">
        <v>30.93</v>
      </c>
      <c r="G66">
        <v>28207.68</v>
      </c>
      <c r="H66" t="s">
        <v>14</v>
      </c>
    </row>
    <row r="67" spans="1:8">
      <c r="A67" t="s">
        <v>595</v>
      </c>
      <c r="B67">
        <v>0</v>
      </c>
      <c r="C67">
        <v>0</v>
      </c>
      <c r="D67">
        <v>39900</v>
      </c>
      <c r="E67">
        <v>0.61140000000000005</v>
      </c>
      <c r="F67">
        <v>0</v>
      </c>
      <c r="G67">
        <v>24394.86</v>
      </c>
      <c r="H67" t="s">
        <v>14</v>
      </c>
    </row>
    <row r="68" spans="1:8">
      <c r="A68" t="s">
        <v>65</v>
      </c>
      <c r="B68">
        <v>912</v>
      </c>
      <c r="C68">
        <v>39.75</v>
      </c>
      <c r="D68">
        <v>36252</v>
      </c>
      <c r="E68">
        <v>0.60219999999999996</v>
      </c>
      <c r="F68">
        <v>23.94</v>
      </c>
      <c r="G68">
        <v>21830.95</v>
      </c>
      <c r="H68" t="s">
        <v>14</v>
      </c>
    </row>
    <row r="69" spans="1:8">
      <c r="A69" t="s">
        <v>66</v>
      </c>
      <c r="B69">
        <v>952</v>
      </c>
      <c r="C69">
        <v>39.75</v>
      </c>
      <c r="D69">
        <v>37842</v>
      </c>
      <c r="E69">
        <v>0.62150000000000005</v>
      </c>
      <c r="F69">
        <v>24.7</v>
      </c>
      <c r="G69">
        <v>23518.799999999999</v>
      </c>
      <c r="H69" t="s">
        <v>14</v>
      </c>
    </row>
    <row r="70" spans="1:8">
      <c r="A70" t="s">
        <v>67</v>
      </c>
      <c r="B70">
        <v>1320</v>
      </c>
      <c r="C70">
        <v>30</v>
      </c>
      <c r="D70">
        <v>39600</v>
      </c>
      <c r="E70">
        <v>0.63300000000000001</v>
      </c>
      <c r="F70">
        <v>18.989999999999998</v>
      </c>
      <c r="G70">
        <v>25066.799999999999</v>
      </c>
      <c r="H70" t="s">
        <v>14</v>
      </c>
    </row>
    <row r="71" spans="1:8">
      <c r="A71" t="s">
        <v>68</v>
      </c>
      <c r="B71">
        <v>1320</v>
      </c>
      <c r="C71">
        <v>30</v>
      </c>
      <c r="D71">
        <v>39600</v>
      </c>
      <c r="E71">
        <v>0.76690000000000003</v>
      </c>
      <c r="F71">
        <v>23.01</v>
      </c>
      <c r="G71">
        <v>30369.24</v>
      </c>
      <c r="H71" t="s">
        <v>14</v>
      </c>
    </row>
    <row r="72" spans="1:8">
      <c r="A72" t="s">
        <v>596</v>
      </c>
      <c r="B72">
        <v>1320</v>
      </c>
      <c r="C72">
        <v>30</v>
      </c>
      <c r="D72">
        <v>39600</v>
      </c>
      <c r="E72">
        <v>0.71640000000000004</v>
      </c>
      <c r="F72">
        <v>21.49</v>
      </c>
      <c r="G72">
        <v>28369.439999999999</v>
      </c>
      <c r="H72" t="s">
        <v>14</v>
      </c>
    </row>
    <row r="73" spans="1:8">
      <c r="A73" t="s">
        <v>69</v>
      </c>
      <c r="B73">
        <v>1320</v>
      </c>
      <c r="C73">
        <v>30</v>
      </c>
      <c r="D73">
        <v>39600</v>
      </c>
      <c r="E73">
        <v>0.65820000000000001</v>
      </c>
      <c r="F73">
        <v>19.75</v>
      </c>
      <c r="G73">
        <v>26064.720000000001</v>
      </c>
      <c r="H73" t="s">
        <v>14</v>
      </c>
    </row>
    <row r="74" spans="1:8">
      <c r="A74" t="s">
        <v>70</v>
      </c>
      <c r="B74">
        <v>1320</v>
      </c>
      <c r="C74">
        <v>30</v>
      </c>
      <c r="D74">
        <v>39600</v>
      </c>
      <c r="E74">
        <v>1.4345000000000001</v>
      </c>
      <c r="F74">
        <v>43.04</v>
      </c>
      <c r="G74">
        <v>56806.2</v>
      </c>
      <c r="H74" t="s">
        <v>14</v>
      </c>
    </row>
    <row r="75" spans="1:8">
      <c r="A75" t="s">
        <v>71</v>
      </c>
      <c r="B75">
        <v>1320</v>
      </c>
      <c r="C75">
        <v>30</v>
      </c>
      <c r="D75">
        <v>39600</v>
      </c>
      <c r="E75">
        <v>1.1839999999999999</v>
      </c>
      <c r="F75">
        <v>35.520000000000003</v>
      </c>
      <c r="G75">
        <v>46886.400000000001</v>
      </c>
      <c r="H75" t="s">
        <v>14</v>
      </c>
    </row>
    <row r="76" spans="1:8">
      <c r="A76" t="s">
        <v>72</v>
      </c>
      <c r="B76">
        <v>1320</v>
      </c>
      <c r="C76">
        <v>30</v>
      </c>
      <c r="D76">
        <v>39600</v>
      </c>
      <c r="E76">
        <v>1.3319000000000001</v>
      </c>
      <c r="F76">
        <v>39.96</v>
      </c>
      <c r="G76">
        <v>52743.24</v>
      </c>
      <c r="H76" t="s">
        <v>14</v>
      </c>
    </row>
    <row r="77" spans="1:8">
      <c r="A77" t="s">
        <v>73</v>
      </c>
      <c r="B77">
        <v>864</v>
      </c>
      <c r="C77">
        <v>40.5</v>
      </c>
      <c r="D77">
        <v>34992</v>
      </c>
      <c r="E77">
        <v>0.47770000000000001</v>
      </c>
      <c r="F77">
        <v>19.350000000000001</v>
      </c>
      <c r="G77">
        <v>16715.68</v>
      </c>
      <c r="H77" t="s">
        <v>14</v>
      </c>
    </row>
    <row r="78" spans="1:8">
      <c r="A78" t="s">
        <v>74</v>
      </c>
      <c r="B78">
        <v>864</v>
      </c>
      <c r="C78">
        <v>40.5</v>
      </c>
      <c r="D78">
        <v>34992</v>
      </c>
      <c r="E78">
        <v>0.4526</v>
      </c>
      <c r="F78">
        <v>18.329999999999998</v>
      </c>
      <c r="G78">
        <v>15837.38</v>
      </c>
      <c r="H78" t="s">
        <v>14</v>
      </c>
    </row>
    <row r="79" spans="1:8">
      <c r="A79" t="s">
        <v>75</v>
      </c>
      <c r="B79">
        <v>864</v>
      </c>
      <c r="C79">
        <v>42</v>
      </c>
      <c r="D79">
        <v>36288</v>
      </c>
      <c r="E79">
        <v>0.9788</v>
      </c>
      <c r="F79">
        <v>41.11</v>
      </c>
      <c r="G79">
        <v>35518.69</v>
      </c>
      <c r="H79" t="s">
        <v>14</v>
      </c>
    </row>
    <row r="80" spans="1:8">
      <c r="A80" t="s">
        <v>76</v>
      </c>
      <c r="B80">
        <v>864</v>
      </c>
      <c r="C80">
        <v>40.5</v>
      </c>
      <c r="D80">
        <v>34992</v>
      </c>
      <c r="E80">
        <v>0.49759999999999999</v>
      </c>
      <c r="F80">
        <v>20.149999999999999</v>
      </c>
      <c r="G80">
        <v>17412.02</v>
      </c>
      <c r="H80" t="s">
        <v>14</v>
      </c>
    </row>
    <row r="81" spans="1:8">
      <c r="A81" t="s">
        <v>597</v>
      </c>
      <c r="B81">
        <v>864</v>
      </c>
      <c r="C81">
        <v>40.5</v>
      </c>
      <c r="D81">
        <v>34992</v>
      </c>
      <c r="E81">
        <v>0.48399999999999999</v>
      </c>
      <c r="F81">
        <v>19.600000000000001</v>
      </c>
      <c r="G81">
        <v>16936.13</v>
      </c>
      <c r="H81" t="s">
        <v>14</v>
      </c>
    </row>
    <row r="82" spans="1:8">
      <c r="A82" t="s">
        <v>77</v>
      </c>
      <c r="B82">
        <v>864</v>
      </c>
      <c r="C82">
        <v>40.5</v>
      </c>
      <c r="D82">
        <v>34992</v>
      </c>
      <c r="E82">
        <v>0.51929999999999998</v>
      </c>
      <c r="F82">
        <v>21.03</v>
      </c>
      <c r="G82">
        <v>18171.349999999999</v>
      </c>
      <c r="H82" t="s">
        <v>14</v>
      </c>
    </row>
    <row r="83" spans="1:8">
      <c r="A83" t="s">
        <v>78</v>
      </c>
      <c r="B83">
        <v>864</v>
      </c>
      <c r="C83">
        <v>40.5</v>
      </c>
      <c r="D83">
        <v>34992</v>
      </c>
      <c r="E83">
        <v>0.74199999999999999</v>
      </c>
      <c r="F83">
        <v>30.05</v>
      </c>
      <c r="G83">
        <v>25964.06</v>
      </c>
      <c r="H83" t="s">
        <v>14</v>
      </c>
    </row>
    <row r="84" spans="1:8">
      <c r="A84" t="s">
        <v>79</v>
      </c>
      <c r="B84">
        <v>864</v>
      </c>
      <c r="C84">
        <v>40.5</v>
      </c>
      <c r="D84">
        <v>34992</v>
      </c>
      <c r="E84">
        <v>0.53159999999999996</v>
      </c>
      <c r="F84">
        <v>21.53</v>
      </c>
      <c r="G84">
        <v>18601.75</v>
      </c>
      <c r="H84" t="s">
        <v>14</v>
      </c>
    </row>
    <row r="85" spans="1:8">
      <c r="A85" t="s">
        <v>598</v>
      </c>
      <c r="B85">
        <v>864</v>
      </c>
      <c r="C85">
        <v>40.5</v>
      </c>
      <c r="D85">
        <v>34992</v>
      </c>
      <c r="E85">
        <v>0.72940000000000005</v>
      </c>
      <c r="F85">
        <v>29.54</v>
      </c>
      <c r="G85">
        <v>25523.16</v>
      </c>
      <c r="H85" t="s">
        <v>14</v>
      </c>
    </row>
    <row r="86" spans="1:8">
      <c r="A86" t="s">
        <v>80</v>
      </c>
      <c r="B86">
        <v>864</v>
      </c>
      <c r="C86">
        <v>40.5</v>
      </c>
      <c r="D86">
        <v>34992</v>
      </c>
      <c r="E86">
        <v>0.70589999999999997</v>
      </c>
      <c r="F86">
        <v>28.59</v>
      </c>
      <c r="G86">
        <v>24700.85</v>
      </c>
      <c r="H86" t="s">
        <v>14</v>
      </c>
    </row>
    <row r="87" spans="1:8">
      <c r="A87" t="s">
        <v>81</v>
      </c>
      <c r="B87">
        <v>864</v>
      </c>
      <c r="C87">
        <v>40.5</v>
      </c>
      <c r="D87">
        <v>34992</v>
      </c>
      <c r="E87">
        <v>0.52769999999999995</v>
      </c>
      <c r="F87">
        <v>21.37</v>
      </c>
      <c r="G87">
        <v>18465.28</v>
      </c>
      <c r="H87" t="s">
        <v>14</v>
      </c>
    </row>
    <row r="88" spans="1:8">
      <c r="A88" t="s">
        <v>82</v>
      </c>
      <c r="B88">
        <v>1680</v>
      </c>
      <c r="C88">
        <v>24</v>
      </c>
      <c r="D88">
        <v>40320</v>
      </c>
      <c r="E88">
        <v>0.5927</v>
      </c>
      <c r="F88">
        <v>14.22</v>
      </c>
      <c r="G88">
        <v>23897.66</v>
      </c>
      <c r="H88" t="s">
        <v>14</v>
      </c>
    </row>
    <row r="89" spans="1:8">
      <c r="A89" t="s">
        <v>83</v>
      </c>
      <c r="B89">
        <v>1232</v>
      </c>
      <c r="C89">
        <v>30</v>
      </c>
      <c r="D89">
        <v>36960</v>
      </c>
      <c r="E89">
        <v>1.4331</v>
      </c>
      <c r="F89">
        <v>42.99</v>
      </c>
      <c r="G89">
        <v>52967.38</v>
      </c>
      <c r="H89" t="s">
        <v>14</v>
      </c>
    </row>
    <row r="90" spans="1:8">
      <c r="A90" t="s">
        <v>84</v>
      </c>
      <c r="B90">
        <v>1071</v>
      </c>
      <c r="C90">
        <v>40</v>
      </c>
      <c r="D90">
        <v>42840</v>
      </c>
      <c r="E90">
        <v>0.24879999999999999</v>
      </c>
      <c r="F90">
        <v>9.9499999999999993</v>
      </c>
      <c r="G90">
        <v>10658.59</v>
      </c>
      <c r="H90" t="s">
        <v>14</v>
      </c>
    </row>
    <row r="91" spans="1:8">
      <c r="A91" t="s">
        <v>85</v>
      </c>
      <c r="B91">
        <v>864</v>
      </c>
      <c r="C91">
        <v>50</v>
      </c>
      <c r="D91">
        <v>43200</v>
      </c>
      <c r="E91">
        <v>0.245</v>
      </c>
      <c r="F91">
        <v>12.25</v>
      </c>
      <c r="G91">
        <v>10584</v>
      </c>
      <c r="H91" t="s">
        <v>14</v>
      </c>
    </row>
    <row r="92" spans="1:8">
      <c r="A92" t="s">
        <v>599</v>
      </c>
      <c r="B92">
        <v>0</v>
      </c>
      <c r="C92">
        <v>0</v>
      </c>
      <c r="D92">
        <v>45000</v>
      </c>
      <c r="E92">
        <v>0.28610000000000002</v>
      </c>
      <c r="F92">
        <v>0</v>
      </c>
      <c r="G92">
        <v>12874.5</v>
      </c>
      <c r="H92" t="s">
        <v>14</v>
      </c>
    </row>
    <row r="93" spans="1:8">
      <c r="A93" t="s">
        <v>600</v>
      </c>
      <c r="B93">
        <v>0</v>
      </c>
      <c r="C93">
        <v>0</v>
      </c>
      <c r="D93">
        <v>45000</v>
      </c>
      <c r="E93">
        <v>0.2732</v>
      </c>
      <c r="F93">
        <v>0</v>
      </c>
      <c r="G93">
        <v>12294</v>
      </c>
      <c r="H93" t="s">
        <v>14</v>
      </c>
    </row>
    <row r="94" spans="1:8">
      <c r="A94" t="s">
        <v>601</v>
      </c>
      <c r="B94">
        <v>0</v>
      </c>
      <c r="C94">
        <v>0</v>
      </c>
      <c r="D94">
        <v>45000</v>
      </c>
      <c r="E94">
        <v>0.28489999999999999</v>
      </c>
      <c r="F94">
        <v>0</v>
      </c>
      <c r="G94">
        <v>12820.5</v>
      </c>
      <c r="H94" t="s">
        <v>14</v>
      </c>
    </row>
    <row r="95" spans="1:8">
      <c r="A95" t="s">
        <v>86</v>
      </c>
      <c r="B95">
        <v>2000</v>
      </c>
      <c r="C95">
        <v>20</v>
      </c>
      <c r="D95">
        <v>40000</v>
      </c>
      <c r="E95">
        <v>1.8968</v>
      </c>
      <c r="F95">
        <v>37.94</v>
      </c>
      <c r="G95">
        <v>75872</v>
      </c>
      <c r="H95" t="s">
        <v>14</v>
      </c>
    </row>
    <row r="96" spans="1:8">
      <c r="A96" t="s">
        <v>87</v>
      </c>
      <c r="B96">
        <v>800</v>
      </c>
      <c r="C96">
        <v>46.2</v>
      </c>
      <c r="D96">
        <v>36960</v>
      </c>
      <c r="E96">
        <v>0.7823</v>
      </c>
      <c r="F96">
        <v>36.14</v>
      </c>
      <c r="G96">
        <v>28913.81</v>
      </c>
      <c r="H96" t="s">
        <v>14</v>
      </c>
    </row>
    <row r="97" spans="1:8">
      <c r="A97" t="s">
        <v>88</v>
      </c>
      <c r="B97">
        <v>1040</v>
      </c>
      <c r="C97">
        <v>31.5</v>
      </c>
      <c r="D97">
        <v>32760</v>
      </c>
      <c r="E97">
        <v>0.72709999999999997</v>
      </c>
      <c r="F97">
        <v>22.9</v>
      </c>
      <c r="G97">
        <v>23819.8</v>
      </c>
      <c r="H97" t="s">
        <v>14</v>
      </c>
    </row>
    <row r="98" spans="1:8">
      <c r="A98" t="s">
        <v>89</v>
      </c>
      <c r="B98">
        <v>1680</v>
      </c>
      <c r="C98">
        <v>25</v>
      </c>
      <c r="D98">
        <v>42000</v>
      </c>
      <c r="E98">
        <v>0.55310000000000004</v>
      </c>
      <c r="F98">
        <v>13.83</v>
      </c>
      <c r="G98">
        <v>23230.2</v>
      </c>
      <c r="H98" t="s">
        <v>14</v>
      </c>
    </row>
    <row r="99" spans="1:8">
      <c r="A99" t="s">
        <v>90</v>
      </c>
      <c r="B99">
        <v>875</v>
      </c>
      <c r="C99">
        <v>48</v>
      </c>
      <c r="D99">
        <v>42000</v>
      </c>
      <c r="E99">
        <v>0.77459999999999996</v>
      </c>
      <c r="F99">
        <v>37.18</v>
      </c>
      <c r="G99">
        <v>32533.200000000001</v>
      </c>
      <c r="H99" t="s">
        <v>14</v>
      </c>
    </row>
    <row r="100" spans="1:8">
      <c r="A100" t="s">
        <v>602</v>
      </c>
      <c r="B100">
        <v>0</v>
      </c>
      <c r="C100">
        <v>0</v>
      </c>
      <c r="D100">
        <v>40000</v>
      </c>
      <c r="E100">
        <v>0.17169999999999999</v>
      </c>
      <c r="F100">
        <v>0</v>
      </c>
      <c r="G100">
        <v>6868</v>
      </c>
      <c r="H100" t="s">
        <v>14</v>
      </c>
    </row>
    <row r="101" spans="1:8">
      <c r="A101" t="s">
        <v>91</v>
      </c>
      <c r="B101">
        <v>924</v>
      </c>
      <c r="C101">
        <v>38.5</v>
      </c>
      <c r="D101">
        <v>35574</v>
      </c>
      <c r="E101">
        <v>0.55010000000000003</v>
      </c>
      <c r="F101">
        <v>21.18</v>
      </c>
      <c r="G101">
        <v>19569.259999999998</v>
      </c>
      <c r="H101" t="s">
        <v>14</v>
      </c>
    </row>
    <row r="102" spans="1:8">
      <c r="A102" t="s">
        <v>92</v>
      </c>
      <c r="B102">
        <v>924</v>
      </c>
      <c r="C102">
        <v>38.5</v>
      </c>
      <c r="D102">
        <v>35574</v>
      </c>
      <c r="E102">
        <v>0.51639999999999997</v>
      </c>
      <c r="F102">
        <v>19.88</v>
      </c>
      <c r="G102">
        <v>18370.41</v>
      </c>
      <c r="H102" t="s">
        <v>14</v>
      </c>
    </row>
    <row r="103" spans="1:8">
      <c r="A103" t="s">
        <v>93</v>
      </c>
      <c r="B103">
        <v>924</v>
      </c>
      <c r="C103">
        <v>38.5</v>
      </c>
      <c r="D103">
        <v>35574</v>
      </c>
      <c r="E103">
        <v>0.5645</v>
      </c>
      <c r="F103">
        <v>21.73</v>
      </c>
      <c r="G103">
        <v>20081.52</v>
      </c>
      <c r="H103" t="s">
        <v>14</v>
      </c>
    </row>
    <row r="104" spans="1:8">
      <c r="A104" t="s">
        <v>94</v>
      </c>
      <c r="B104">
        <v>924</v>
      </c>
      <c r="C104">
        <v>38.5</v>
      </c>
      <c r="D104">
        <v>35574</v>
      </c>
      <c r="E104">
        <v>0.50760000000000005</v>
      </c>
      <c r="F104">
        <v>19.54</v>
      </c>
      <c r="G104">
        <v>18057.36</v>
      </c>
      <c r="H104" t="s">
        <v>14</v>
      </c>
    </row>
    <row r="105" spans="1:8">
      <c r="A105" t="s">
        <v>603</v>
      </c>
      <c r="B105">
        <v>1000</v>
      </c>
      <c r="C105">
        <v>37.5</v>
      </c>
      <c r="D105">
        <v>37500</v>
      </c>
      <c r="E105">
        <v>3.2887</v>
      </c>
      <c r="F105">
        <v>123.33</v>
      </c>
      <c r="G105">
        <v>123326.25</v>
      </c>
      <c r="H105" t="s">
        <v>14</v>
      </c>
    </row>
    <row r="106" spans="1:8">
      <c r="A106" t="s">
        <v>604</v>
      </c>
      <c r="B106">
        <v>0</v>
      </c>
      <c r="C106">
        <v>0</v>
      </c>
      <c r="D106">
        <v>36000</v>
      </c>
      <c r="E106">
        <v>2.2000000000000002</v>
      </c>
      <c r="F106">
        <v>0</v>
      </c>
      <c r="G106">
        <v>79200</v>
      </c>
      <c r="H106" t="s">
        <v>14</v>
      </c>
    </row>
    <row r="107" spans="1:8">
      <c r="A107" t="s">
        <v>605</v>
      </c>
      <c r="B107">
        <v>0</v>
      </c>
      <c r="C107">
        <v>0</v>
      </c>
      <c r="D107">
        <v>45000</v>
      </c>
      <c r="E107">
        <v>0.2742</v>
      </c>
      <c r="F107">
        <v>0</v>
      </c>
      <c r="G107">
        <v>12339</v>
      </c>
      <c r="H107" t="s">
        <v>14</v>
      </c>
    </row>
    <row r="108" spans="1:8">
      <c r="A108" t="s">
        <v>95</v>
      </c>
      <c r="B108">
        <v>1232</v>
      </c>
      <c r="C108">
        <v>30</v>
      </c>
      <c r="D108">
        <v>36960</v>
      </c>
      <c r="E108">
        <v>1.5166999999999999</v>
      </c>
      <c r="F108">
        <v>45.5</v>
      </c>
      <c r="G108">
        <v>56057.23</v>
      </c>
      <c r="H108" t="s">
        <v>14</v>
      </c>
    </row>
    <row r="109" spans="1:8">
      <c r="A109" t="s">
        <v>606</v>
      </c>
      <c r="B109">
        <v>0</v>
      </c>
      <c r="C109">
        <v>0</v>
      </c>
      <c r="D109">
        <v>40000</v>
      </c>
      <c r="E109">
        <v>0.18</v>
      </c>
      <c r="F109">
        <v>0</v>
      </c>
      <c r="G109">
        <v>7200</v>
      </c>
      <c r="H109" t="s">
        <v>14</v>
      </c>
    </row>
    <row r="110" spans="1:8">
      <c r="A110" t="s">
        <v>96</v>
      </c>
      <c r="B110">
        <v>1680</v>
      </c>
      <c r="C110">
        <v>25</v>
      </c>
      <c r="D110">
        <v>42000</v>
      </c>
      <c r="E110">
        <v>0.72119999999999995</v>
      </c>
      <c r="F110">
        <v>18.03</v>
      </c>
      <c r="G110">
        <v>30290.400000000001</v>
      </c>
      <c r="H110" t="s">
        <v>14</v>
      </c>
    </row>
    <row r="111" spans="1:8">
      <c r="A111" t="s">
        <v>97</v>
      </c>
      <c r="B111">
        <v>1200</v>
      </c>
      <c r="C111">
        <v>30</v>
      </c>
      <c r="D111">
        <v>36000</v>
      </c>
      <c r="E111">
        <v>4.7652999999999999</v>
      </c>
      <c r="F111">
        <v>142.96</v>
      </c>
      <c r="G111">
        <v>171550.8</v>
      </c>
      <c r="H111" t="s">
        <v>14</v>
      </c>
    </row>
    <row r="112" spans="1:8">
      <c r="A112" t="s">
        <v>607</v>
      </c>
      <c r="B112">
        <v>0</v>
      </c>
      <c r="C112">
        <v>0</v>
      </c>
      <c r="D112">
        <v>39600</v>
      </c>
      <c r="E112">
        <v>0.36990000000000001</v>
      </c>
      <c r="F112">
        <v>0</v>
      </c>
      <c r="G112">
        <v>14648.04</v>
      </c>
      <c r="H112" t="s">
        <v>14</v>
      </c>
    </row>
    <row r="113" spans="1:8">
      <c r="A113" t="s">
        <v>98</v>
      </c>
      <c r="B113">
        <v>1456</v>
      </c>
      <c r="C113">
        <v>25</v>
      </c>
      <c r="D113">
        <v>36400</v>
      </c>
      <c r="E113">
        <v>3.3016000000000001</v>
      </c>
      <c r="F113">
        <v>82.54</v>
      </c>
      <c r="G113">
        <v>120178.24000000001</v>
      </c>
      <c r="H113" t="s">
        <v>14</v>
      </c>
    </row>
    <row r="114" spans="1:8">
      <c r="A114" t="s">
        <v>99</v>
      </c>
      <c r="B114">
        <v>960</v>
      </c>
      <c r="C114">
        <v>39.75</v>
      </c>
      <c r="D114">
        <v>38160</v>
      </c>
      <c r="E114">
        <v>0.69689999999999996</v>
      </c>
      <c r="F114">
        <v>27.7</v>
      </c>
      <c r="G114">
        <v>26593.7</v>
      </c>
      <c r="H114" t="s">
        <v>14</v>
      </c>
    </row>
    <row r="115" spans="1:8">
      <c r="A115" t="s">
        <v>100</v>
      </c>
      <c r="B115">
        <v>960</v>
      </c>
      <c r="C115">
        <v>39.75</v>
      </c>
      <c r="D115">
        <v>38160</v>
      </c>
      <c r="E115">
        <v>0.7389</v>
      </c>
      <c r="F115">
        <v>29.37</v>
      </c>
      <c r="G115">
        <v>28196.42</v>
      </c>
      <c r="H115" t="s">
        <v>14</v>
      </c>
    </row>
    <row r="116" spans="1:8">
      <c r="A116" t="s">
        <v>101</v>
      </c>
      <c r="B116">
        <v>960</v>
      </c>
      <c r="C116">
        <v>39.75</v>
      </c>
      <c r="D116">
        <v>38160</v>
      </c>
      <c r="E116">
        <v>0.67649999999999999</v>
      </c>
      <c r="F116">
        <v>26.89</v>
      </c>
      <c r="G116">
        <v>25815.24</v>
      </c>
      <c r="H116" t="s">
        <v>14</v>
      </c>
    </row>
    <row r="117" spans="1:8">
      <c r="A117" t="s">
        <v>102</v>
      </c>
      <c r="B117">
        <v>1728</v>
      </c>
      <c r="C117">
        <v>25</v>
      </c>
      <c r="D117">
        <v>43200</v>
      </c>
      <c r="E117">
        <v>0.311</v>
      </c>
      <c r="F117">
        <v>7.78</v>
      </c>
      <c r="G117">
        <v>13435.2</v>
      </c>
      <c r="H117" t="s">
        <v>14</v>
      </c>
    </row>
    <row r="118" spans="1:8">
      <c r="A118" t="s">
        <v>103</v>
      </c>
      <c r="B118">
        <v>1071</v>
      </c>
      <c r="C118">
        <v>40</v>
      </c>
      <c r="D118">
        <v>42840</v>
      </c>
      <c r="E118">
        <v>0.2656</v>
      </c>
      <c r="F118">
        <v>10.62</v>
      </c>
      <c r="G118">
        <v>11378.3</v>
      </c>
      <c r="H118" t="s">
        <v>14</v>
      </c>
    </row>
    <row r="119" spans="1:8">
      <c r="A119" t="s">
        <v>608</v>
      </c>
      <c r="B119">
        <v>0</v>
      </c>
      <c r="C119">
        <v>0</v>
      </c>
      <c r="D119">
        <v>40000</v>
      </c>
      <c r="E119">
        <v>0.12</v>
      </c>
      <c r="F119">
        <v>0</v>
      </c>
      <c r="G119">
        <v>4800</v>
      </c>
      <c r="H119" t="s">
        <v>14</v>
      </c>
    </row>
    <row r="120" spans="1:8">
      <c r="A120" t="s">
        <v>609</v>
      </c>
      <c r="B120">
        <v>0</v>
      </c>
      <c r="C120">
        <v>0</v>
      </c>
      <c r="D120">
        <v>40800</v>
      </c>
      <c r="E120">
        <v>2.1509999999999998</v>
      </c>
      <c r="F120">
        <v>0</v>
      </c>
      <c r="G120">
        <v>87760.8</v>
      </c>
      <c r="H120" t="s">
        <v>14</v>
      </c>
    </row>
    <row r="121" spans="1:8">
      <c r="A121" t="s">
        <v>610</v>
      </c>
      <c r="B121">
        <v>0</v>
      </c>
      <c r="C121">
        <v>0</v>
      </c>
      <c r="D121">
        <v>41125</v>
      </c>
      <c r="E121">
        <v>1.7699</v>
      </c>
      <c r="F121">
        <v>0</v>
      </c>
      <c r="G121">
        <v>72787.14</v>
      </c>
      <c r="H121" t="s">
        <v>14</v>
      </c>
    </row>
    <row r="122" spans="1:8">
      <c r="A122" t="s">
        <v>611</v>
      </c>
      <c r="B122">
        <v>0</v>
      </c>
      <c r="C122">
        <v>0</v>
      </c>
      <c r="D122">
        <v>40800</v>
      </c>
      <c r="E122">
        <v>2.7120000000000002</v>
      </c>
      <c r="F122">
        <v>0</v>
      </c>
      <c r="G122">
        <v>110649.60000000001</v>
      </c>
      <c r="H122" t="s">
        <v>14</v>
      </c>
    </row>
    <row r="123" spans="1:8">
      <c r="A123" t="s">
        <v>612</v>
      </c>
      <c r="B123">
        <v>0</v>
      </c>
      <c r="C123">
        <v>0</v>
      </c>
      <c r="D123">
        <v>40800</v>
      </c>
      <c r="E123">
        <v>2.125</v>
      </c>
      <c r="F123">
        <v>0</v>
      </c>
      <c r="G123">
        <v>86700</v>
      </c>
      <c r="H123" t="s">
        <v>14</v>
      </c>
    </row>
    <row r="124" spans="1:8">
      <c r="A124" t="s">
        <v>613</v>
      </c>
      <c r="B124">
        <v>1000</v>
      </c>
      <c r="C124">
        <v>40</v>
      </c>
      <c r="D124">
        <v>40000</v>
      </c>
      <c r="E124">
        <v>3.9838</v>
      </c>
      <c r="F124">
        <v>159.35</v>
      </c>
      <c r="G124">
        <v>159352</v>
      </c>
      <c r="H124" t="s">
        <v>14</v>
      </c>
    </row>
    <row r="125" spans="1:8">
      <c r="A125" t="s">
        <v>104</v>
      </c>
      <c r="B125">
        <v>950</v>
      </c>
      <c r="C125">
        <v>40</v>
      </c>
      <c r="D125">
        <v>38000</v>
      </c>
      <c r="E125">
        <v>3.6619999999999999</v>
      </c>
      <c r="F125">
        <v>146.47999999999999</v>
      </c>
      <c r="G125">
        <v>139156</v>
      </c>
      <c r="H125" t="s">
        <v>14</v>
      </c>
    </row>
    <row r="126" spans="1:8">
      <c r="A126" t="s">
        <v>614</v>
      </c>
      <c r="B126">
        <v>950</v>
      </c>
      <c r="C126">
        <v>40</v>
      </c>
      <c r="D126">
        <v>38000</v>
      </c>
      <c r="E126">
        <v>4.5556000000000001</v>
      </c>
      <c r="F126">
        <v>182.22</v>
      </c>
      <c r="G126">
        <v>173112.8</v>
      </c>
      <c r="H126" t="s">
        <v>14</v>
      </c>
    </row>
    <row r="127" spans="1:8">
      <c r="A127" t="s">
        <v>615</v>
      </c>
      <c r="B127">
        <v>950</v>
      </c>
      <c r="C127">
        <v>40</v>
      </c>
      <c r="D127">
        <v>38000</v>
      </c>
      <c r="E127">
        <v>3.1815000000000002</v>
      </c>
      <c r="F127">
        <v>127.26</v>
      </c>
      <c r="G127">
        <v>120897</v>
      </c>
      <c r="H127" t="s">
        <v>14</v>
      </c>
    </row>
    <row r="128" spans="1:8">
      <c r="A128" t="s">
        <v>616</v>
      </c>
      <c r="B128">
        <v>950</v>
      </c>
      <c r="C128">
        <v>40</v>
      </c>
      <c r="D128">
        <v>38000</v>
      </c>
      <c r="E128">
        <v>3.6907999999999999</v>
      </c>
      <c r="F128">
        <v>147.63</v>
      </c>
      <c r="G128">
        <v>140250.4</v>
      </c>
      <c r="H128" t="s">
        <v>14</v>
      </c>
    </row>
    <row r="129" spans="1:8">
      <c r="A129" t="s">
        <v>105</v>
      </c>
      <c r="B129">
        <v>1400</v>
      </c>
      <c r="C129">
        <v>27</v>
      </c>
      <c r="D129">
        <v>37800</v>
      </c>
      <c r="E129">
        <v>0.6976</v>
      </c>
      <c r="F129">
        <v>18.84</v>
      </c>
      <c r="G129">
        <v>26369.279999999999</v>
      </c>
      <c r="H129" t="s">
        <v>14</v>
      </c>
    </row>
    <row r="130" spans="1:8">
      <c r="A130" t="s">
        <v>617</v>
      </c>
      <c r="B130">
        <v>0</v>
      </c>
      <c r="C130">
        <v>0</v>
      </c>
      <c r="D130">
        <v>44000</v>
      </c>
      <c r="E130">
        <v>0.505</v>
      </c>
      <c r="F130">
        <v>0</v>
      </c>
      <c r="G130">
        <v>22220</v>
      </c>
      <c r="H130" t="s">
        <v>14</v>
      </c>
    </row>
    <row r="131" spans="1:8">
      <c r="A131" t="s">
        <v>106</v>
      </c>
      <c r="B131">
        <v>2100</v>
      </c>
      <c r="C131">
        <v>10.8</v>
      </c>
      <c r="D131">
        <v>22680</v>
      </c>
      <c r="E131">
        <v>1.5425</v>
      </c>
      <c r="F131">
        <v>16.66</v>
      </c>
      <c r="G131">
        <v>34983.9</v>
      </c>
      <c r="H131" t="s">
        <v>14</v>
      </c>
    </row>
    <row r="132" spans="1:8">
      <c r="A132" t="s">
        <v>107</v>
      </c>
      <c r="B132">
        <v>1500</v>
      </c>
      <c r="C132">
        <v>27</v>
      </c>
      <c r="D132">
        <v>40500</v>
      </c>
      <c r="E132">
        <v>0.9849</v>
      </c>
      <c r="F132">
        <v>26.59</v>
      </c>
      <c r="G132">
        <v>39888.449999999997</v>
      </c>
      <c r="H132" t="s">
        <v>14</v>
      </c>
    </row>
    <row r="133" spans="1:8">
      <c r="A133" t="s">
        <v>108</v>
      </c>
      <c r="B133">
        <v>1680</v>
      </c>
      <c r="C133">
        <v>22.5</v>
      </c>
      <c r="D133">
        <v>37800</v>
      </c>
      <c r="E133">
        <v>2.9535999999999998</v>
      </c>
      <c r="F133">
        <v>66.459999999999994</v>
      </c>
      <c r="G133">
        <v>111646.08</v>
      </c>
      <c r="H133" t="s">
        <v>14</v>
      </c>
    </row>
    <row r="134" spans="1:8">
      <c r="A134" t="s">
        <v>109</v>
      </c>
      <c r="B134">
        <v>4900</v>
      </c>
      <c r="C134">
        <v>6</v>
      </c>
      <c r="D134">
        <v>29400</v>
      </c>
      <c r="E134">
        <v>1.6577999999999999</v>
      </c>
      <c r="F134">
        <v>9.9499999999999993</v>
      </c>
      <c r="G134">
        <v>48739.32</v>
      </c>
      <c r="H134" t="s">
        <v>14</v>
      </c>
    </row>
    <row r="135" spans="1:8">
      <c r="A135" t="s">
        <v>110</v>
      </c>
      <c r="B135">
        <v>4900</v>
      </c>
      <c r="C135">
        <v>6</v>
      </c>
      <c r="D135">
        <v>29400</v>
      </c>
      <c r="E135">
        <v>1.6342000000000001</v>
      </c>
      <c r="F135">
        <v>9.81</v>
      </c>
      <c r="G135">
        <v>48045.48</v>
      </c>
      <c r="H135" t="s">
        <v>14</v>
      </c>
    </row>
    <row r="136" spans="1:8">
      <c r="A136" t="s">
        <v>111</v>
      </c>
      <c r="B136">
        <v>4900</v>
      </c>
      <c r="C136">
        <v>6</v>
      </c>
      <c r="D136">
        <v>29400</v>
      </c>
      <c r="E136">
        <v>1.6133999999999999</v>
      </c>
      <c r="F136">
        <v>9.68</v>
      </c>
      <c r="G136">
        <v>47433.96</v>
      </c>
      <c r="H136" t="s">
        <v>14</v>
      </c>
    </row>
    <row r="137" spans="1:8">
      <c r="A137" t="s">
        <v>112</v>
      </c>
      <c r="B137">
        <v>1902</v>
      </c>
      <c r="C137">
        <v>20</v>
      </c>
      <c r="D137">
        <v>38040</v>
      </c>
      <c r="E137">
        <v>0.90749999999999997</v>
      </c>
      <c r="F137">
        <v>18.149999999999999</v>
      </c>
      <c r="G137">
        <v>34521.300000000003</v>
      </c>
      <c r="H137" t="s">
        <v>14</v>
      </c>
    </row>
    <row r="138" spans="1:8">
      <c r="A138" t="s">
        <v>113</v>
      </c>
      <c r="B138">
        <v>1300</v>
      </c>
      <c r="C138">
        <v>30</v>
      </c>
      <c r="D138">
        <v>39000</v>
      </c>
      <c r="E138">
        <v>2.3647</v>
      </c>
      <c r="F138">
        <v>70.94</v>
      </c>
      <c r="G138">
        <v>92223.3</v>
      </c>
      <c r="H138" t="s">
        <v>14</v>
      </c>
    </row>
    <row r="139" spans="1:8">
      <c r="A139" t="s">
        <v>114</v>
      </c>
      <c r="B139">
        <v>1134</v>
      </c>
      <c r="C139">
        <v>30</v>
      </c>
      <c r="D139">
        <v>34020</v>
      </c>
      <c r="E139">
        <v>1.8489</v>
      </c>
      <c r="F139">
        <v>55.47</v>
      </c>
      <c r="G139">
        <v>62899.58</v>
      </c>
      <c r="H139" t="s">
        <v>14</v>
      </c>
    </row>
    <row r="140" spans="1:8">
      <c r="A140" t="s">
        <v>115</v>
      </c>
      <c r="B140">
        <v>1320</v>
      </c>
      <c r="C140">
        <v>30</v>
      </c>
      <c r="D140">
        <v>39600</v>
      </c>
      <c r="E140">
        <v>0.56159999999999999</v>
      </c>
      <c r="F140">
        <v>16.850000000000001</v>
      </c>
      <c r="G140">
        <v>22239.360000000001</v>
      </c>
      <c r="H140" t="s">
        <v>14</v>
      </c>
    </row>
    <row r="141" spans="1:8">
      <c r="A141" t="s">
        <v>116</v>
      </c>
      <c r="B141">
        <v>864</v>
      </c>
      <c r="C141">
        <v>50</v>
      </c>
      <c r="D141">
        <v>43200</v>
      </c>
      <c r="E141">
        <v>0.3</v>
      </c>
      <c r="F141">
        <v>15</v>
      </c>
      <c r="G141">
        <v>12960</v>
      </c>
      <c r="H141" t="s">
        <v>14</v>
      </c>
    </row>
    <row r="142" spans="1:8">
      <c r="A142" t="s">
        <v>117</v>
      </c>
      <c r="B142">
        <v>2000</v>
      </c>
      <c r="C142">
        <v>20</v>
      </c>
      <c r="D142">
        <v>40000</v>
      </c>
      <c r="E142">
        <v>1.6079000000000001</v>
      </c>
      <c r="F142">
        <v>32.159999999999997</v>
      </c>
      <c r="G142">
        <v>64316</v>
      </c>
      <c r="H142" t="s">
        <v>14</v>
      </c>
    </row>
    <row r="143" spans="1:8">
      <c r="A143" t="s">
        <v>118</v>
      </c>
      <c r="B143">
        <v>1400</v>
      </c>
      <c r="C143">
        <v>20</v>
      </c>
      <c r="D143">
        <v>28000</v>
      </c>
      <c r="E143">
        <v>1.55</v>
      </c>
      <c r="F143">
        <v>31</v>
      </c>
      <c r="G143">
        <v>43400</v>
      </c>
      <c r="H143" t="s">
        <v>14</v>
      </c>
    </row>
    <row r="144" spans="1:8">
      <c r="A144" t="s">
        <v>119</v>
      </c>
      <c r="B144">
        <v>2000</v>
      </c>
      <c r="C144">
        <v>20</v>
      </c>
      <c r="D144">
        <v>40000</v>
      </c>
      <c r="E144">
        <v>1.72</v>
      </c>
      <c r="F144">
        <v>34.4</v>
      </c>
      <c r="G144">
        <v>68800</v>
      </c>
      <c r="H144" t="s">
        <v>14</v>
      </c>
    </row>
    <row r="145" spans="1:8">
      <c r="A145" t="s">
        <v>120</v>
      </c>
      <c r="B145">
        <v>1890</v>
      </c>
      <c r="C145">
        <v>20</v>
      </c>
      <c r="D145">
        <v>37800</v>
      </c>
      <c r="E145">
        <v>1.55</v>
      </c>
      <c r="F145">
        <v>31</v>
      </c>
      <c r="G145">
        <v>58590</v>
      </c>
      <c r="H145" t="s">
        <v>14</v>
      </c>
    </row>
    <row r="146" spans="1:8">
      <c r="A146" t="s">
        <v>121</v>
      </c>
      <c r="B146">
        <v>912</v>
      </c>
      <c r="C146">
        <v>39.75</v>
      </c>
      <c r="D146">
        <v>36252</v>
      </c>
      <c r="E146">
        <v>0.56379999999999997</v>
      </c>
      <c r="F146">
        <v>22.41</v>
      </c>
      <c r="G146">
        <v>20438.88</v>
      </c>
      <c r="H146" t="s">
        <v>14</v>
      </c>
    </row>
    <row r="147" spans="1:8">
      <c r="A147" t="s">
        <v>122</v>
      </c>
      <c r="B147">
        <v>924</v>
      </c>
      <c r="C147">
        <v>38.5</v>
      </c>
      <c r="D147">
        <v>35574</v>
      </c>
      <c r="E147">
        <v>0.56869999999999998</v>
      </c>
      <c r="F147">
        <v>21.89</v>
      </c>
      <c r="G147">
        <v>20230.93</v>
      </c>
      <c r="H147" t="s">
        <v>14</v>
      </c>
    </row>
    <row r="148" spans="1:8">
      <c r="A148" t="s">
        <v>123</v>
      </c>
      <c r="B148">
        <v>1320</v>
      </c>
      <c r="C148">
        <v>30</v>
      </c>
      <c r="D148">
        <v>39600</v>
      </c>
      <c r="E148">
        <v>0.77</v>
      </c>
      <c r="F148">
        <v>23.1</v>
      </c>
      <c r="G148">
        <v>30492</v>
      </c>
      <c r="H148" t="s">
        <v>14</v>
      </c>
    </row>
    <row r="149" spans="1:8">
      <c r="A149" t="s">
        <v>618</v>
      </c>
      <c r="B149">
        <v>0</v>
      </c>
      <c r="C149">
        <v>0</v>
      </c>
      <c r="D149">
        <v>39600</v>
      </c>
      <c r="E149">
        <v>1.6739999999999999</v>
      </c>
      <c r="F149">
        <v>0</v>
      </c>
      <c r="G149">
        <v>66290.399999999994</v>
      </c>
      <c r="H149" t="s">
        <v>14</v>
      </c>
    </row>
    <row r="150" spans="1:8">
      <c r="A150" t="s">
        <v>124</v>
      </c>
      <c r="B150">
        <v>1320</v>
      </c>
      <c r="C150">
        <v>30</v>
      </c>
      <c r="D150">
        <v>39600</v>
      </c>
      <c r="E150">
        <v>1.3309</v>
      </c>
      <c r="F150">
        <v>39.93</v>
      </c>
      <c r="G150">
        <v>52703.64</v>
      </c>
      <c r="H150" t="s">
        <v>14</v>
      </c>
    </row>
    <row r="151" spans="1:8">
      <c r="A151" t="s">
        <v>125</v>
      </c>
      <c r="B151">
        <v>1320</v>
      </c>
      <c r="C151">
        <v>30</v>
      </c>
      <c r="D151">
        <v>39600</v>
      </c>
      <c r="E151">
        <v>1.113</v>
      </c>
      <c r="F151">
        <v>33.39</v>
      </c>
      <c r="G151">
        <v>44074.8</v>
      </c>
      <c r="H151" t="s">
        <v>14</v>
      </c>
    </row>
    <row r="152" spans="1:8">
      <c r="A152" t="s">
        <v>619</v>
      </c>
      <c r="B152">
        <v>0</v>
      </c>
      <c r="C152">
        <v>0</v>
      </c>
      <c r="D152">
        <v>44000</v>
      </c>
      <c r="E152">
        <v>0.625</v>
      </c>
      <c r="F152">
        <v>0</v>
      </c>
      <c r="G152">
        <v>27500</v>
      </c>
      <c r="H152" t="s">
        <v>14</v>
      </c>
    </row>
    <row r="153" spans="1:8">
      <c r="A153" t="s">
        <v>126</v>
      </c>
      <c r="B153">
        <v>950</v>
      </c>
      <c r="C153">
        <v>40</v>
      </c>
      <c r="D153">
        <v>38000</v>
      </c>
      <c r="E153">
        <v>4.6509999999999998</v>
      </c>
      <c r="F153">
        <v>186.04</v>
      </c>
      <c r="G153">
        <v>176738</v>
      </c>
      <c r="H153" t="s">
        <v>14</v>
      </c>
    </row>
    <row r="154" spans="1:8">
      <c r="A154" t="s">
        <v>127</v>
      </c>
      <c r="B154">
        <v>1320</v>
      </c>
      <c r="C154">
        <v>30</v>
      </c>
      <c r="D154">
        <v>39600</v>
      </c>
      <c r="E154">
        <v>1.4497</v>
      </c>
      <c r="F154">
        <v>43.49</v>
      </c>
      <c r="G154">
        <v>57408.12</v>
      </c>
      <c r="H154" t="s">
        <v>14</v>
      </c>
    </row>
    <row r="155" spans="1:8">
      <c r="A155" t="s">
        <v>128</v>
      </c>
      <c r="B155">
        <v>1500</v>
      </c>
      <c r="C155">
        <v>21.75</v>
      </c>
      <c r="D155">
        <v>32625</v>
      </c>
      <c r="E155">
        <v>2.1221999999999999</v>
      </c>
      <c r="F155">
        <v>46.16</v>
      </c>
      <c r="G155">
        <v>69236.78</v>
      </c>
      <c r="H155" t="s">
        <v>14</v>
      </c>
    </row>
    <row r="156" spans="1:8">
      <c r="A156" t="s">
        <v>129</v>
      </c>
      <c r="B156">
        <v>1320</v>
      </c>
      <c r="C156">
        <v>30</v>
      </c>
      <c r="D156">
        <v>39600</v>
      </c>
      <c r="E156">
        <v>1.6182000000000001</v>
      </c>
      <c r="F156">
        <v>48.55</v>
      </c>
      <c r="G156">
        <v>64080.72</v>
      </c>
      <c r="H156" t="s">
        <v>14</v>
      </c>
    </row>
    <row r="157" spans="1:8">
      <c r="A157" t="s">
        <v>130</v>
      </c>
      <c r="B157">
        <v>1000</v>
      </c>
      <c r="C157">
        <v>40</v>
      </c>
      <c r="D157">
        <v>40000</v>
      </c>
      <c r="E157">
        <v>2.1760999999999999</v>
      </c>
      <c r="F157">
        <v>87.04</v>
      </c>
      <c r="G157">
        <v>87044</v>
      </c>
      <c r="H157" t="s">
        <v>14</v>
      </c>
    </row>
    <row r="158" spans="1:8">
      <c r="A158" t="s">
        <v>131</v>
      </c>
      <c r="B158">
        <v>1320</v>
      </c>
      <c r="C158">
        <v>30</v>
      </c>
      <c r="D158">
        <v>39600</v>
      </c>
      <c r="E158">
        <v>0.80400000000000005</v>
      </c>
      <c r="F158">
        <v>24.12</v>
      </c>
      <c r="G158">
        <v>31838.400000000001</v>
      </c>
      <c r="H158" t="s">
        <v>14</v>
      </c>
    </row>
    <row r="159" spans="1:8">
      <c r="A159" t="s">
        <v>132</v>
      </c>
      <c r="B159">
        <v>1320</v>
      </c>
      <c r="C159">
        <v>30</v>
      </c>
      <c r="D159">
        <v>39600</v>
      </c>
      <c r="E159">
        <v>0.90159999999999996</v>
      </c>
      <c r="F159">
        <v>27.05</v>
      </c>
      <c r="G159">
        <v>35703.360000000001</v>
      </c>
      <c r="H159" t="s">
        <v>14</v>
      </c>
    </row>
    <row r="160" spans="1:8">
      <c r="A160" t="s">
        <v>133</v>
      </c>
      <c r="B160">
        <v>1600</v>
      </c>
      <c r="C160">
        <v>24</v>
      </c>
      <c r="D160">
        <v>38400</v>
      </c>
      <c r="E160">
        <v>1.7472000000000001</v>
      </c>
      <c r="F160">
        <v>41.93</v>
      </c>
      <c r="G160">
        <v>67092.479999999996</v>
      </c>
      <c r="H160" t="s">
        <v>14</v>
      </c>
    </row>
    <row r="161" spans="1:8">
      <c r="A161" t="s">
        <v>134</v>
      </c>
      <c r="B161">
        <v>1320</v>
      </c>
      <c r="C161">
        <v>30</v>
      </c>
      <c r="D161">
        <v>39600</v>
      </c>
      <c r="E161">
        <v>1.4953000000000001</v>
      </c>
      <c r="F161">
        <v>44.86</v>
      </c>
      <c r="G161">
        <v>59213.88</v>
      </c>
      <c r="H161" t="s">
        <v>14</v>
      </c>
    </row>
    <row r="162" spans="1:8">
      <c r="A162" t="s">
        <v>135</v>
      </c>
      <c r="B162">
        <v>950</v>
      </c>
      <c r="C162">
        <v>40</v>
      </c>
      <c r="D162">
        <v>38000</v>
      </c>
      <c r="E162">
        <v>2.3733</v>
      </c>
      <c r="F162">
        <v>94.93</v>
      </c>
      <c r="G162">
        <v>90185.4</v>
      </c>
      <c r="H162" t="s">
        <v>14</v>
      </c>
    </row>
    <row r="163" spans="1:8">
      <c r="A163" t="s">
        <v>136</v>
      </c>
      <c r="B163">
        <v>3780</v>
      </c>
      <c r="C163">
        <v>8.25</v>
      </c>
      <c r="D163">
        <v>31185</v>
      </c>
      <c r="E163">
        <v>1.8206</v>
      </c>
      <c r="F163">
        <v>15.02</v>
      </c>
      <c r="G163">
        <v>56775.41</v>
      </c>
      <c r="H163" t="s">
        <v>14</v>
      </c>
    </row>
    <row r="164" spans="1:8">
      <c r="A164" t="s">
        <v>137</v>
      </c>
      <c r="B164">
        <v>800</v>
      </c>
      <c r="C164">
        <v>50</v>
      </c>
      <c r="D164">
        <v>40000</v>
      </c>
      <c r="E164">
        <v>0.22359999999999999</v>
      </c>
      <c r="F164">
        <v>11.18</v>
      </c>
      <c r="G164">
        <v>8944</v>
      </c>
      <c r="H164" t="s">
        <v>14</v>
      </c>
    </row>
    <row r="165" spans="1:8">
      <c r="A165" t="s">
        <v>138</v>
      </c>
      <c r="B165">
        <v>1000</v>
      </c>
      <c r="C165">
        <v>40</v>
      </c>
      <c r="D165">
        <v>40000</v>
      </c>
      <c r="E165">
        <v>0.24310000000000001</v>
      </c>
      <c r="F165">
        <v>9.7200000000000006</v>
      </c>
      <c r="G165">
        <v>9724</v>
      </c>
      <c r="H165" t="s">
        <v>14</v>
      </c>
    </row>
    <row r="166" spans="1:8">
      <c r="A166" t="s">
        <v>139</v>
      </c>
      <c r="B166">
        <v>1400</v>
      </c>
      <c r="C166">
        <v>24</v>
      </c>
      <c r="D166">
        <v>33600</v>
      </c>
      <c r="E166">
        <v>1.6704000000000001</v>
      </c>
      <c r="F166">
        <v>40.090000000000003</v>
      </c>
      <c r="G166">
        <v>56125.440000000002</v>
      </c>
      <c r="H166" t="s">
        <v>14</v>
      </c>
    </row>
    <row r="167" spans="1:8">
      <c r="A167" t="s">
        <v>140</v>
      </c>
      <c r="B167">
        <v>1320</v>
      </c>
      <c r="C167">
        <v>30</v>
      </c>
      <c r="D167">
        <v>39600</v>
      </c>
      <c r="E167">
        <v>1.5823</v>
      </c>
      <c r="F167">
        <v>47.47</v>
      </c>
      <c r="G167">
        <v>62659.08</v>
      </c>
      <c r="H167" t="s">
        <v>14</v>
      </c>
    </row>
    <row r="168" spans="1:8">
      <c r="A168" t="s">
        <v>141</v>
      </c>
      <c r="B168">
        <v>1320</v>
      </c>
      <c r="C168">
        <v>30</v>
      </c>
      <c r="D168">
        <v>39600</v>
      </c>
      <c r="E168">
        <v>1.8652</v>
      </c>
      <c r="F168">
        <v>55.96</v>
      </c>
      <c r="G168">
        <v>73861.919999999998</v>
      </c>
      <c r="H168" t="s">
        <v>14</v>
      </c>
    </row>
    <row r="169" spans="1:8">
      <c r="A169" t="s">
        <v>142</v>
      </c>
      <c r="B169">
        <v>1300</v>
      </c>
      <c r="C169">
        <v>30</v>
      </c>
      <c r="D169">
        <v>39000</v>
      </c>
      <c r="E169">
        <v>2.71</v>
      </c>
      <c r="F169">
        <v>81.3</v>
      </c>
      <c r="G169">
        <v>105690</v>
      </c>
      <c r="H169" t="s">
        <v>14</v>
      </c>
    </row>
    <row r="170" spans="1:8">
      <c r="A170" t="s">
        <v>143</v>
      </c>
      <c r="B170">
        <v>1620</v>
      </c>
      <c r="C170">
        <v>24</v>
      </c>
      <c r="D170">
        <v>38880</v>
      </c>
      <c r="E170">
        <v>0.61760000000000004</v>
      </c>
      <c r="F170">
        <v>14.82</v>
      </c>
      <c r="G170">
        <v>24012.29</v>
      </c>
      <c r="H170" t="s">
        <v>14</v>
      </c>
    </row>
    <row r="171" spans="1:8">
      <c r="A171" t="s">
        <v>144</v>
      </c>
      <c r="B171">
        <v>1320</v>
      </c>
      <c r="C171">
        <v>30</v>
      </c>
      <c r="D171">
        <v>39600</v>
      </c>
      <c r="E171">
        <v>0.66320000000000001</v>
      </c>
      <c r="F171">
        <v>19.899999999999999</v>
      </c>
      <c r="G171">
        <v>26262.720000000001</v>
      </c>
      <c r="H171" t="s">
        <v>14</v>
      </c>
    </row>
    <row r="172" spans="1:8">
      <c r="A172" t="s">
        <v>145</v>
      </c>
      <c r="B172">
        <v>1620</v>
      </c>
      <c r="C172">
        <v>24</v>
      </c>
      <c r="D172">
        <v>38880</v>
      </c>
      <c r="E172">
        <v>0.79190000000000005</v>
      </c>
      <c r="F172">
        <v>19.010000000000002</v>
      </c>
      <c r="G172">
        <v>30789.07</v>
      </c>
      <c r="H172" t="s">
        <v>14</v>
      </c>
    </row>
    <row r="173" spans="1:8">
      <c r="A173" t="s">
        <v>146</v>
      </c>
      <c r="B173">
        <v>3120</v>
      </c>
      <c r="C173">
        <v>12</v>
      </c>
      <c r="D173">
        <v>37440</v>
      </c>
      <c r="E173">
        <v>2.5409999999999999</v>
      </c>
      <c r="F173">
        <v>30.49</v>
      </c>
      <c r="G173">
        <v>95135.039999999994</v>
      </c>
      <c r="H173" t="s">
        <v>14</v>
      </c>
    </row>
    <row r="174" spans="1:8">
      <c r="A174" t="s">
        <v>147</v>
      </c>
      <c r="B174">
        <v>1940</v>
      </c>
      <c r="C174">
        <v>20</v>
      </c>
      <c r="D174">
        <v>38800</v>
      </c>
      <c r="E174">
        <v>2.5129999999999999</v>
      </c>
      <c r="F174">
        <v>50.26</v>
      </c>
      <c r="G174">
        <v>97504.4</v>
      </c>
      <c r="H174" t="s">
        <v>14</v>
      </c>
    </row>
    <row r="175" spans="1:8">
      <c r="A175" t="s">
        <v>148</v>
      </c>
      <c r="B175">
        <v>1320</v>
      </c>
      <c r="C175">
        <v>30</v>
      </c>
      <c r="D175">
        <v>39600</v>
      </c>
      <c r="E175">
        <v>0.88360000000000005</v>
      </c>
      <c r="F175">
        <v>26.51</v>
      </c>
      <c r="G175">
        <v>34990.559999999998</v>
      </c>
      <c r="H175" t="s">
        <v>14</v>
      </c>
    </row>
    <row r="176" spans="1:8">
      <c r="A176" t="s">
        <v>620</v>
      </c>
      <c r="B176">
        <v>950</v>
      </c>
      <c r="C176">
        <v>40</v>
      </c>
      <c r="D176">
        <v>38000</v>
      </c>
      <c r="E176">
        <v>2.0379999999999998</v>
      </c>
      <c r="F176">
        <v>81.52</v>
      </c>
      <c r="G176">
        <v>77444</v>
      </c>
      <c r="H176" t="s">
        <v>14</v>
      </c>
    </row>
    <row r="177" spans="1:8">
      <c r="A177" t="s">
        <v>149</v>
      </c>
      <c r="B177">
        <v>1584</v>
      </c>
      <c r="C177">
        <v>21.25</v>
      </c>
      <c r="D177">
        <v>33660</v>
      </c>
      <c r="E177">
        <v>5.0021000000000004</v>
      </c>
      <c r="F177">
        <v>106.29</v>
      </c>
      <c r="G177">
        <v>168370.69</v>
      </c>
      <c r="H177" t="s">
        <v>14</v>
      </c>
    </row>
    <row r="178" spans="1:8">
      <c r="A178" t="s">
        <v>150</v>
      </c>
      <c r="B178">
        <v>2940</v>
      </c>
      <c r="C178">
        <v>12</v>
      </c>
      <c r="D178">
        <v>35280</v>
      </c>
      <c r="E178">
        <v>1.6967000000000001</v>
      </c>
      <c r="F178">
        <v>20.36</v>
      </c>
      <c r="G178">
        <v>59859.58</v>
      </c>
      <c r="H178" t="s">
        <v>14</v>
      </c>
    </row>
    <row r="179" spans="1:8">
      <c r="A179" t="s">
        <v>151</v>
      </c>
      <c r="B179">
        <v>1470</v>
      </c>
      <c r="C179">
        <v>25</v>
      </c>
      <c r="D179">
        <v>36750</v>
      </c>
      <c r="E179">
        <v>2.1612</v>
      </c>
      <c r="F179">
        <v>54.03</v>
      </c>
      <c r="G179">
        <v>79424.100000000006</v>
      </c>
      <c r="H179" t="s">
        <v>14</v>
      </c>
    </row>
    <row r="180" spans="1:8">
      <c r="A180" t="s">
        <v>621</v>
      </c>
      <c r="B180">
        <v>1408</v>
      </c>
      <c r="C180">
        <v>24</v>
      </c>
      <c r="D180">
        <v>33792</v>
      </c>
      <c r="E180">
        <v>0.64</v>
      </c>
      <c r="F180">
        <v>15.36</v>
      </c>
      <c r="G180">
        <v>21626.880000000001</v>
      </c>
      <c r="H180" t="s">
        <v>14</v>
      </c>
    </row>
    <row r="181" spans="1:8">
      <c r="A181" t="s">
        <v>622</v>
      </c>
      <c r="B181">
        <v>0</v>
      </c>
      <c r="C181">
        <v>0</v>
      </c>
      <c r="D181">
        <v>41125</v>
      </c>
      <c r="E181">
        <v>1.72</v>
      </c>
      <c r="F181">
        <v>0</v>
      </c>
      <c r="G181">
        <v>70735</v>
      </c>
      <c r="H181" t="s">
        <v>14</v>
      </c>
    </row>
    <row r="182" spans="1:8">
      <c r="A182" t="s">
        <v>623</v>
      </c>
      <c r="B182">
        <v>1274</v>
      </c>
      <c r="C182">
        <v>30</v>
      </c>
      <c r="D182">
        <v>38220</v>
      </c>
      <c r="E182">
        <v>3.59</v>
      </c>
      <c r="F182">
        <v>107.7</v>
      </c>
      <c r="G182">
        <v>137209.79999999999</v>
      </c>
      <c r="H182" t="s">
        <v>14</v>
      </c>
    </row>
    <row r="183" spans="1:8">
      <c r="A183" t="s">
        <v>624</v>
      </c>
      <c r="B183">
        <v>1300</v>
      </c>
      <c r="C183">
        <v>30</v>
      </c>
      <c r="D183">
        <v>39000</v>
      </c>
      <c r="E183">
        <v>4.5599999999999996</v>
      </c>
      <c r="F183">
        <v>136.80000000000001</v>
      </c>
      <c r="G183">
        <v>177840</v>
      </c>
      <c r="H183" t="s">
        <v>14</v>
      </c>
    </row>
    <row r="184" spans="1:8">
      <c r="A184" t="s">
        <v>625</v>
      </c>
      <c r="B184">
        <v>960</v>
      </c>
      <c r="C184">
        <v>40</v>
      </c>
      <c r="D184">
        <v>38400</v>
      </c>
      <c r="E184">
        <v>3.2812000000000001</v>
      </c>
      <c r="F184">
        <v>131.25</v>
      </c>
      <c r="G184">
        <v>125998.08</v>
      </c>
      <c r="H184" t="s">
        <v>14</v>
      </c>
    </row>
    <row r="185" spans="1:8">
      <c r="A185" t="s">
        <v>626</v>
      </c>
      <c r="B185">
        <v>960</v>
      </c>
      <c r="C185">
        <v>40</v>
      </c>
      <c r="D185">
        <v>38400</v>
      </c>
      <c r="E185">
        <v>2.7888999999999999</v>
      </c>
      <c r="F185">
        <v>111.56</v>
      </c>
      <c r="G185">
        <v>107093.75999999999</v>
      </c>
      <c r="H185" t="s">
        <v>14</v>
      </c>
    </row>
    <row r="186" spans="1:8">
      <c r="A186" t="s">
        <v>627</v>
      </c>
      <c r="B186">
        <v>924</v>
      </c>
      <c r="C186">
        <v>40</v>
      </c>
      <c r="D186">
        <v>36960</v>
      </c>
      <c r="E186">
        <v>1.2</v>
      </c>
      <c r="F186">
        <v>48</v>
      </c>
      <c r="G186">
        <v>44352</v>
      </c>
      <c r="H186" t="s">
        <v>14</v>
      </c>
    </row>
    <row r="187" spans="1:8">
      <c r="A187" t="s">
        <v>628</v>
      </c>
      <c r="B187">
        <v>960</v>
      </c>
      <c r="C187">
        <v>40</v>
      </c>
      <c r="D187">
        <v>38400</v>
      </c>
      <c r="E187">
        <v>3.2479</v>
      </c>
      <c r="F187">
        <v>129.91999999999999</v>
      </c>
      <c r="G187">
        <v>124719.36</v>
      </c>
      <c r="H187" t="s">
        <v>14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/>
  </sheetPr>
  <dimension ref="A1:J187"/>
  <sheetViews>
    <sheetView zoomScaleNormal="100" workbookViewId="0">
      <pane ySplit="1" topLeftCell="A2" activePane="bottomLeft" state="frozen"/>
      <selection activeCell="A8" sqref="A8"/>
      <selection pane="bottomLeft" activeCell="A2" sqref="A2:J187"/>
    </sheetView>
  </sheetViews>
  <sheetFormatPr defaultRowHeight="14.5"/>
  <cols>
    <col min="1" max="1" width="21" bestFit="1" customWidth="1"/>
    <col min="2" max="2" width="59" bestFit="1" customWidth="1"/>
    <col min="3" max="3" width="18.54296875" style="1" bestFit="1" customWidth="1"/>
    <col min="4" max="4" width="19.26953125" style="1" customWidth="1"/>
    <col min="5" max="5" width="20.453125" style="1" customWidth="1"/>
    <col min="6" max="6" width="21" style="1" customWidth="1"/>
    <col min="7" max="7" width="29.26953125" style="6" customWidth="1"/>
    <col min="8" max="8" width="24.1796875" style="7" bestFit="1" customWidth="1"/>
    <col min="9" max="9" width="24.7265625" style="7" customWidth="1"/>
    <col min="10" max="10" width="28.453125" style="1" bestFit="1" customWidth="1"/>
  </cols>
  <sheetData>
    <row r="1" spans="1:10">
      <c r="A1" s="8" t="s">
        <v>152</v>
      </c>
      <c r="B1" s="9" t="s">
        <v>153</v>
      </c>
      <c r="C1" s="9" t="s">
        <v>154</v>
      </c>
      <c r="D1" s="8" t="s">
        <v>6</v>
      </c>
      <c r="E1" s="9" t="s">
        <v>7</v>
      </c>
      <c r="F1" s="9" t="s">
        <v>8</v>
      </c>
      <c r="G1" s="10" t="s">
        <v>9</v>
      </c>
      <c r="H1" s="10" t="s">
        <v>10</v>
      </c>
      <c r="I1" s="10" t="s">
        <v>11</v>
      </c>
      <c r="J1" s="8" t="s">
        <v>12</v>
      </c>
    </row>
    <row r="2" spans="1:10">
      <c r="A2" t="s">
        <v>155</v>
      </c>
      <c r="B2" t="s">
        <v>156</v>
      </c>
      <c r="C2" s="1" t="s">
        <v>157</v>
      </c>
      <c r="D2" s="2">
        <v>1280</v>
      </c>
      <c r="E2" s="2">
        <v>30</v>
      </c>
      <c r="F2" s="2">
        <v>38400</v>
      </c>
      <c r="G2" s="5">
        <v>2.1133999999999999</v>
      </c>
      <c r="H2" s="7">
        <v>63.4</v>
      </c>
      <c r="I2" s="7">
        <v>81154.559999999998</v>
      </c>
      <c r="J2" s="1" t="s">
        <v>14</v>
      </c>
    </row>
    <row r="3" spans="1:10">
      <c r="A3" t="s">
        <v>158</v>
      </c>
      <c r="B3" t="s">
        <v>159</v>
      </c>
      <c r="C3" s="1" t="s">
        <v>157</v>
      </c>
      <c r="D3" s="2">
        <v>1280</v>
      </c>
      <c r="E3" s="2">
        <v>30</v>
      </c>
      <c r="F3" s="2">
        <v>38400</v>
      </c>
      <c r="G3" s="5">
        <v>2.2128999999999999</v>
      </c>
      <c r="H3" s="7">
        <v>66.39</v>
      </c>
      <c r="I3" s="7">
        <v>84975.360000000001</v>
      </c>
      <c r="J3" s="1" t="s">
        <v>14</v>
      </c>
    </row>
    <row r="4" spans="1:10">
      <c r="A4" t="s">
        <v>160</v>
      </c>
      <c r="B4" t="s">
        <v>161</v>
      </c>
      <c r="C4" s="1" t="s">
        <v>157</v>
      </c>
      <c r="D4" s="2">
        <v>1280</v>
      </c>
      <c r="E4" s="2">
        <v>30</v>
      </c>
      <c r="F4" s="2">
        <v>38400</v>
      </c>
      <c r="G4" s="5">
        <v>2.2928999999999999</v>
      </c>
      <c r="H4" s="7">
        <v>68.790000000000006</v>
      </c>
      <c r="I4" s="7">
        <v>88047.360000000001</v>
      </c>
      <c r="J4" s="1" t="s">
        <v>14</v>
      </c>
    </row>
    <row r="5" spans="1:10">
      <c r="A5" t="s">
        <v>162</v>
      </c>
      <c r="B5" t="s">
        <v>163</v>
      </c>
      <c r="C5" s="1" t="s">
        <v>164</v>
      </c>
      <c r="D5" s="2">
        <v>1320</v>
      </c>
      <c r="E5" s="2">
        <v>30</v>
      </c>
      <c r="F5" s="2">
        <v>39600</v>
      </c>
      <c r="G5" s="5">
        <v>2.4771000000000001</v>
      </c>
      <c r="H5" s="7">
        <v>74.31</v>
      </c>
      <c r="I5" s="7">
        <v>98093.16</v>
      </c>
      <c r="J5" s="1" t="s">
        <v>14</v>
      </c>
    </row>
    <row r="6" spans="1:10">
      <c r="A6" t="s">
        <v>165</v>
      </c>
      <c r="B6" t="s">
        <v>166</v>
      </c>
      <c r="C6" s="1" t="s">
        <v>164</v>
      </c>
      <c r="D6" s="2">
        <v>1320</v>
      </c>
      <c r="E6" s="2">
        <v>30</v>
      </c>
      <c r="F6" s="2">
        <v>39600</v>
      </c>
      <c r="G6" s="5">
        <v>2.4672999999999998</v>
      </c>
      <c r="H6" s="7">
        <v>74.02</v>
      </c>
      <c r="I6" s="7">
        <v>97705.08</v>
      </c>
      <c r="J6" s="1" t="s">
        <v>14</v>
      </c>
    </row>
    <row r="7" spans="1:10">
      <c r="A7" t="s">
        <v>167</v>
      </c>
      <c r="B7" t="s">
        <v>168</v>
      </c>
      <c r="C7" s="1" t="s">
        <v>164</v>
      </c>
      <c r="D7" s="2">
        <v>1320</v>
      </c>
      <c r="E7" s="2">
        <v>30</v>
      </c>
      <c r="F7" s="2">
        <v>39600</v>
      </c>
      <c r="G7" s="5">
        <v>2.5162999999999998</v>
      </c>
      <c r="H7" s="7">
        <v>75.489999999999995</v>
      </c>
      <c r="I7" s="7">
        <v>99645.48</v>
      </c>
      <c r="J7" s="1" t="s">
        <v>14</v>
      </c>
    </row>
    <row r="8" spans="1:10">
      <c r="A8" t="s">
        <v>169</v>
      </c>
      <c r="B8" t="s">
        <v>170</v>
      </c>
      <c r="C8" s="1" t="s">
        <v>171</v>
      </c>
      <c r="D8" s="2">
        <v>1344</v>
      </c>
      <c r="E8" s="2">
        <v>30</v>
      </c>
      <c r="F8" s="2">
        <v>40320</v>
      </c>
      <c r="G8" s="5">
        <v>1.9215</v>
      </c>
      <c r="H8" s="7">
        <v>57.65</v>
      </c>
      <c r="I8" s="7">
        <v>77474.880000000005</v>
      </c>
      <c r="J8" s="1" t="s">
        <v>14</v>
      </c>
    </row>
    <row r="9" spans="1:10">
      <c r="A9" t="s">
        <v>172</v>
      </c>
      <c r="B9" t="s">
        <v>173</v>
      </c>
      <c r="C9" s="1" t="s">
        <v>174</v>
      </c>
      <c r="D9" s="2">
        <v>840</v>
      </c>
      <c r="E9" s="2">
        <v>48</v>
      </c>
      <c r="F9" s="2">
        <v>40320</v>
      </c>
      <c r="G9" s="5">
        <v>1.734</v>
      </c>
      <c r="H9" s="7">
        <v>83.23</v>
      </c>
      <c r="I9" s="7">
        <v>69914.880000000005</v>
      </c>
      <c r="J9" s="1" t="s">
        <v>22</v>
      </c>
    </row>
    <row r="10" spans="1:10">
      <c r="A10" t="s">
        <v>175</v>
      </c>
      <c r="B10" t="s">
        <v>176</v>
      </c>
      <c r="C10" s="1" t="s">
        <v>171</v>
      </c>
      <c r="D10" s="2">
        <v>1344</v>
      </c>
      <c r="E10" s="2">
        <v>30</v>
      </c>
      <c r="F10" s="2">
        <v>40320</v>
      </c>
      <c r="G10" s="5">
        <v>2.2685</v>
      </c>
      <c r="H10" s="7">
        <v>68.06</v>
      </c>
      <c r="I10" s="7">
        <v>91465.919999999998</v>
      </c>
      <c r="J10" s="1" t="s">
        <v>14</v>
      </c>
    </row>
    <row r="11" spans="1:10">
      <c r="A11" t="s">
        <v>177</v>
      </c>
      <c r="B11" t="s">
        <v>178</v>
      </c>
      <c r="C11" s="1" t="s">
        <v>164</v>
      </c>
      <c r="D11" s="2">
        <v>1320</v>
      </c>
      <c r="E11" s="2">
        <v>30</v>
      </c>
      <c r="F11" s="2">
        <v>39600</v>
      </c>
      <c r="G11" s="5">
        <v>2.1040999999999999</v>
      </c>
      <c r="H11" s="7">
        <v>63.12</v>
      </c>
      <c r="I11" s="7">
        <v>83322.36</v>
      </c>
      <c r="J11" s="1" t="s">
        <v>14</v>
      </c>
    </row>
    <row r="12" spans="1:10">
      <c r="A12" t="s">
        <v>179</v>
      </c>
      <c r="B12" t="s">
        <v>180</v>
      </c>
      <c r="C12" s="1" t="s">
        <v>164</v>
      </c>
      <c r="D12" s="2">
        <v>1320</v>
      </c>
      <c r="E12" s="2">
        <v>30</v>
      </c>
      <c r="F12" s="2">
        <v>39600</v>
      </c>
      <c r="G12" s="5">
        <v>2.0750000000000002</v>
      </c>
      <c r="H12" s="7">
        <v>62.25</v>
      </c>
      <c r="I12" s="7">
        <v>82170</v>
      </c>
      <c r="J12" s="1" t="s">
        <v>14</v>
      </c>
    </row>
    <row r="13" spans="1:10">
      <c r="A13" t="s">
        <v>181</v>
      </c>
      <c r="B13" t="s">
        <v>182</v>
      </c>
      <c r="C13" s="1" t="s">
        <v>183</v>
      </c>
      <c r="D13" s="2">
        <v>1334</v>
      </c>
      <c r="E13" s="2">
        <v>30</v>
      </c>
      <c r="F13" s="2">
        <v>40020</v>
      </c>
      <c r="G13" s="5">
        <v>1.7913999999999999</v>
      </c>
      <c r="H13" s="7">
        <v>53.74</v>
      </c>
      <c r="I13" s="7">
        <v>71691.83</v>
      </c>
      <c r="J13" s="1" t="s">
        <v>14</v>
      </c>
    </row>
    <row r="14" spans="1:10">
      <c r="A14" t="s">
        <v>184</v>
      </c>
      <c r="B14" t="s">
        <v>185</v>
      </c>
      <c r="C14" s="1" t="s">
        <v>186</v>
      </c>
      <c r="D14" s="2">
        <v>0</v>
      </c>
      <c r="E14" s="2">
        <v>0</v>
      </c>
      <c r="F14" s="2">
        <v>48000</v>
      </c>
      <c r="G14" s="5">
        <v>1.49</v>
      </c>
      <c r="H14" s="7">
        <v>0</v>
      </c>
      <c r="I14" s="7">
        <v>71520</v>
      </c>
      <c r="J14" s="1" t="s">
        <v>14</v>
      </c>
    </row>
    <row r="15" spans="1:10">
      <c r="A15" t="s">
        <v>187</v>
      </c>
      <c r="B15" t="s">
        <v>188</v>
      </c>
      <c r="C15" s="1" t="s">
        <v>189</v>
      </c>
      <c r="D15" s="2">
        <v>1000</v>
      </c>
      <c r="E15" s="2">
        <v>40</v>
      </c>
      <c r="F15" s="2">
        <v>40000</v>
      </c>
      <c r="G15" s="5">
        <v>3.0210000000000004</v>
      </c>
      <c r="H15" s="7">
        <v>120.84</v>
      </c>
      <c r="I15" s="7">
        <v>120840</v>
      </c>
      <c r="J15" s="1" t="s">
        <v>14</v>
      </c>
    </row>
    <row r="16" spans="1:10">
      <c r="A16" t="s">
        <v>190</v>
      </c>
      <c r="B16" t="s">
        <v>191</v>
      </c>
      <c r="C16" s="1" t="s">
        <v>192</v>
      </c>
      <c r="D16" s="2">
        <v>0</v>
      </c>
      <c r="E16" s="2">
        <v>0</v>
      </c>
      <c r="F16" s="2">
        <v>36000</v>
      </c>
      <c r="G16" s="5">
        <v>1.5325</v>
      </c>
      <c r="H16" s="7">
        <v>0</v>
      </c>
      <c r="I16" s="7">
        <v>55170</v>
      </c>
      <c r="J16" s="1" t="s">
        <v>14</v>
      </c>
    </row>
    <row r="17" spans="1:10">
      <c r="A17" t="s">
        <v>193</v>
      </c>
      <c r="B17" t="s">
        <v>194</v>
      </c>
      <c r="C17" s="1" t="s">
        <v>192</v>
      </c>
      <c r="D17" s="2">
        <v>0</v>
      </c>
      <c r="E17" s="2">
        <v>0</v>
      </c>
      <c r="F17" s="2">
        <v>36000</v>
      </c>
      <c r="G17" s="5">
        <v>0.64879999999999993</v>
      </c>
      <c r="H17" s="7">
        <v>0</v>
      </c>
      <c r="I17" s="7">
        <v>23356.799999999999</v>
      </c>
      <c r="J17" s="1" t="s">
        <v>14</v>
      </c>
    </row>
    <row r="18" spans="1:10">
      <c r="A18" t="s">
        <v>195</v>
      </c>
      <c r="B18" t="s">
        <v>196</v>
      </c>
      <c r="C18" s="1" t="s">
        <v>197</v>
      </c>
      <c r="D18" s="2">
        <v>1300</v>
      </c>
      <c r="E18" s="2">
        <v>30</v>
      </c>
      <c r="F18" s="2">
        <v>39000</v>
      </c>
      <c r="G18" s="5">
        <v>2.4136000000000002</v>
      </c>
      <c r="H18" s="7">
        <v>72.41</v>
      </c>
      <c r="I18" s="7">
        <v>94130.4</v>
      </c>
      <c r="J18" s="1" t="s">
        <v>14</v>
      </c>
    </row>
    <row r="19" spans="1:10">
      <c r="A19" t="s">
        <v>198</v>
      </c>
      <c r="B19" t="s">
        <v>199</v>
      </c>
      <c r="C19" s="1" t="s">
        <v>200</v>
      </c>
      <c r="D19" s="2">
        <v>1300</v>
      </c>
      <c r="E19" s="2">
        <v>30</v>
      </c>
      <c r="F19" s="2">
        <v>39000</v>
      </c>
      <c r="G19" s="5">
        <v>2.3881000000000001</v>
      </c>
      <c r="H19" s="7">
        <v>71.64</v>
      </c>
      <c r="I19" s="7">
        <v>93135.9</v>
      </c>
      <c r="J19" s="1" t="s">
        <v>14</v>
      </c>
    </row>
    <row r="20" spans="1:10">
      <c r="A20" t="s">
        <v>201</v>
      </c>
      <c r="B20" t="s">
        <v>202</v>
      </c>
      <c r="C20" s="1" t="s">
        <v>203</v>
      </c>
      <c r="D20" s="2">
        <v>1000</v>
      </c>
      <c r="E20" s="2">
        <v>40</v>
      </c>
      <c r="F20" s="2">
        <v>40000</v>
      </c>
      <c r="G20" s="5">
        <v>3.43</v>
      </c>
      <c r="H20" s="7">
        <v>137.19999999999999</v>
      </c>
      <c r="I20" s="7">
        <v>137200</v>
      </c>
      <c r="J20" s="1" t="s">
        <v>22</v>
      </c>
    </row>
    <row r="21" spans="1:10">
      <c r="A21" t="s">
        <v>204</v>
      </c>
      <c r="B21" t="s">
        <v>205</v>
      </c>
      <c r="C21" s="1" t="s">
        <v>203</v>
      </c>
      <c r="D21" s="2">
        <v>1000</v>
      </c>
      <c r="E21" s="2">
        <v>40</v>
      </c>
      <c r="F21" s="2">
        <v>40000</v>
      </c>
      <c r="G21" s="5">
        <v>3.5</v>
      </c>
      <c r="H21" s="7">
        <v>140</v>
      </c>
      <c r="I21" s="7">
        <v>140000</v>
      </c>
      <c r="J21" s="1" t="s">
        <v>22</v>
      </c>
    </row>
    <row r="22" spans="1:10">
      <c r="A22" t="s">
        <v>206</v>
      </c>
      <c r="B22" t="s">
        <v>207</v>
      </c>
      <c r="C22" s="1" t="s">
        <v>192</v>
      </c>
      <c r="D22" s="2">
        <v>0</v>
      </c>
      <c r="E22" s="2">
        <v>0</v>
      </c>
      <c r="F22" s="2">
        <v>36000</v>
      </c>
      <c r="G22" s="5">
        <v>1.63</v>
      </c>
      <c r="H22" s="7">
        <v>0</v>
      </c>
      <c r="I22" s="7">
        <v>58680</v>
      </c>
      <c r="J22" s="1" t="s">
        <v>14</v>
      </c>
    </row>
    <row r="23" spans="1:10">
      <c r="A23" t="s">
        <v>208</v>
      </c>
      <c r="B23" t="s">
        <v>550</v>
      </c>
      <c r="C23" s="1" t="s">
        <v>209</v>
      </c>
      <c r="D23" s="2">
        <v>1000</v>
      </c>
      <c r="E23" s="2">
        <v>40</v>
      </c>
      <c r="F23" s="2">
        <v>40000</v>
      </c>
      <c r="G23" s="5">
        <v>2.77</v>
      </c>
      <c r="H23" s="7">
        <v>110.8</v>
      </c>
      <c r="I23" s="7">
        <v>110800</v>
      </c>
      <c r="J23" s="1" t="s">
        <v>22</v>
      </c>
    </row>
    <row r="24" spans="1:10">
      <c r="A24" t="s">
        <v>210</v>
      </c>
      <c r="B24" t="s">
        <v>211</v>
      </c>
      <c r="C24" s="1" t="s">
        <v>203</v>
      </c>
      <c r="D24" s="2">
        <v>1000</v>
      </c>
      <c r="E24" s="2">
        <v>40</v>
      </c>
      <c r="F24" s="2">
        <v>40000</v>
      </c>
      <c r="G24" s="5">
        <v>2.79</v>
      </c>
      <c r="H24" s="7">
        <v>111.6</v>
      </c>
      <c r="I24" s="7">
        <v>111600</v>
      </c>
      <c r="J24" s="1" t="s">
        <v>22</v>
      </c>
    </row>
    <row r="25" spans="1:10">
      <c r="A25" t="s">
        <v>212</v>
      </c>
      <c r="B25" t="s">
        <v>551</v>
      </c>
      <c r="C25" s="1" t="s">
        <v>552</v>
      </c>
      <c r="D25" s="2">
        <v>1000</v>
      </c>
      <c r="E25" s="2">
        <v>36</v>
      </c>
      <c r="F25" s="2">
        <v>36000</v>
      </c>
      <c r="G25" s="5">
        <v>4.2282999999999999</v>
      </c>
      <c r="H25" s="7">
        <v>152.22</v>
      </c>
      <c r="I25" s="7">
        <v>152218.79999999999</v>
      </c>
      <c r="J25" s="1" t="s">
        <v>14</v>
      </c>
    </row>
    <row r="26" spans="1:10">
      <c r="A26" t="s">
        <v>214</v>
      </c>
      <c r="B26" t="s">
        <v>215</v>
      </c>
      <c r="C26" s="1" t="s">
        <v>216</v>
      </c>
      <c r="D26" s="2">
        <v>1000</v>
      </c>
      <c r="E26" s="2">
        <v>40</v>
      </c>
      <c r="F26" s="2">
        <v>40000</v>
      </c>
      <c r="G26" s="5">
        <v>3.7620999999999998</v>
      </c>
      <c r="H26" s="7">
        <v>150.47999999999999</v>
      </c>
      <c r="I26" s="7">
        <v>150484</v>
      </c>
      <c r="J26" s="1" t="s">
        <v>14</v>
      </c>
    </row>
    <row r="27" spans="1:10">
      <c r="A27" t="s">
        <v>217</v>
      </c>
      <c r="B27" t="s">
        <v>553</v>
      </c>
      <c r="C27" s="1" t="s">
        <v>213</v>
      </c>
      <c r="D27" s="2">
        <v>1000</v>
      </c>
      <c r="E27" s="2">
        <v>36</v>
      </c>
      <c r="F27" s="2">
        <v>36000</v>
      </c>
      <c r="G27" s="5">
        <v>1.9393</v>
      </c>
      <c r="H27" s="7">
        <v>69.81</v>
      </c>
      <c r="I27" s="7">
        <v>69814.8</v>
      </c>
      <c r="J27" s="1" t="s">
        <v>14</v>
      </c>
    </row>
    <row r="28" spans="1:10">
      <c r="A28" t="s">
        <v>218</v>
      </c>
      <c r="B28" t="s">
        <v>219</v>
      </c>
      <c r="C28" s="1" t="s">
        <v>220</v>
      </c>
      <c r="D28" s="2">
        <v>0</v>
      </c>
      <c r="E28" s="2">
        <v>0</v>
      </c>
      <c r="F28" s="2">
        <v>42000</v>
      </c>
      <c r="G28" s="5">
        <v>3.7285000000000004</v>
      </c>
      <c r="H28" s="7">
        <v>0</v>
      </c>
      <c r="I28" s="7">
        <v>156597</v>
      </c>
      <c r="J28" s="1" t="s">
        <v>14</v>
      </c>
    </row>
    <row r="29" spans="1:10">
      <c r="A29" t="s">
        <v>221</v>
      </c>
      <c r="B29" t="s">
        <v>222</v>
      </c>
      <c r="C29" s="1" t="s">
        <v>223</v>
      </c>
      <c r="D29" s="2">
        <v>0</v>
      </c>
      <c r="E29" s="2">
        <v>0</v>
      </c>
      <c r="F29" s="2">
        <v>40000</v>
      </c>
      <c r="G29" s="5">
        <v>3.6162999999999998</v>
      </c>
      <c r="H29" s="7">
        <v>0</v>
      </c>
      <c r="I29" s="7">
        <v>144652</v>
      </c>
      <c r="J29" s="1" t="s">
        <v>14</v>
      </c>
    </row>
    <row r="30" spans="1:10">
      <c r="A30" t="s">
        <v>224</v>
      </c>
      <c r="B30" t="s">
        <v>225</v>
      </c>
      <c r="C30" s="1" t="s">
        <v>220</v>
      </c>
      <c r="D30" s="2">
        <v>0</v>
      </c>
      <c r="E30" s="2">
        <v>0</v>
      </c>
      <c r="F30" s="2">
        <v>42000</v>
      </c>
      <c r="G30" s="5">
        <v>4.4122000000000003</v>
      </c>
      <c r="H30" s="7">
        <v>0</v>
      </c>
      <c r="I30" s="7">
        <v>185312.4</v>
      </c>
      <c r="J30" s="1" t="s">
        <v>14</v>
      </c>
    </row>
    <row r="31" spans="1:10">
      <c r="A31" t="s">
        <v>226</v>
      </c>
      <c r="B31" t="s">
        <v>554</v>
      </c>
      <c r="C31" s="1" t="s">
        <v>227</v>
      </c>
      <c r="D31" s="2">
        <v>1000</v>
      </c>
      <c r="E31" s="2">
        <v>40</v>
      </c>
      <c r="F31" s="2">
        <v>40000</v>
      </c>
      <c r="G31" s="5">
        <v>3.8226999999999998</v>
      </c>
      <c r="H31" s="7">
        <v>152.91</v>
      </c>
      <c r="I31" s="7">
        <v>152908</v>
      </c>
      <c r="J31" s="1" t="s">
        <v>14</v>
      </c>
    </row>
    <row r="32" spans="1:10">
      <c r="A32" t="s">
        <v>228</v>
      </c>
      <c r="B32" t="s">
        <v>555</v>
      </c>
      <c r="C32" s="1" t="s">
        <v>227</v>
      </c>
      <c r="D32" s="2">
        <v>950</v>
      </c>
      <c r="E32" s="2">
        <v>40</v>
      </c>
      <c r="F32" s="2">
        <v>38000</v>
      </c>
      <c r="G32" s="5">
        <v>4.7473999999999998</v>
      </c>
      <c r="H32" s="7">
        <v>189.9</v>
      </c>
      <c r="I32" s="7">
        <v>180401.2</v>
      </c>
      <c r="J32" s="1" t="s">
        <v>14</v>
      </c>
    </row>
    <row r="33" spans="1:10">
      <c r="A33" t="s">
        <v>229</v>
      </c>
      <c r="B33" t="s">
        <v>556</v>
      </c>
      <c r="C33" s="1" t="s">
        <v>230</v>
      </c>
      <c r="D33" s="2">
        <v>1000</v>
      </c>
      <c r="E33" s="2">
        <v>40</v>
      </c>
      <c r="F33" s="2">
        <v>40000</v>
      </c>
      <c r="G33" s="5">
        <v>2.0714999999999999</v>
      </c>
      <c r="H33" s="7">
        <v>82.86</v>
      </c>
      <c r="I33" s="7">
        <v>82860</v>
      </c>
      <c r="J33" s="1" t="s">
        <v>22</v>
      </c>
    </row>
    <row r="34" spans="1:10">
      <c r="A34" t="s">
        <v>231</v>
      </c>
      <c r="B34" t="s">
        <v>232</v>
      </c>
      <c r="C34" s="1" t="s">
        <v>233</v>
      </c>
      <c r="D34" s="2">
        <v>1000</v>
      </c>
      <c r="E34" s="2">
        <v>40</v>
      </c>
      <c r="F34" s="2">
        <v>40000</v>
      </c>
      <c r="G34" s="5">
        <v>2.1800000000000002</v>
      </c>
      <c r="H34" s="7">
        <v>87.2</v>
      </c>
      <c r="I34" s="7">
        <v>87200</v>
      </c>
      <c r="J34" s="1" t="s">
        <v>14</v>
      </c>
    </row>
    <row r="35" spans="1:10">
      <c r="A35" t="s">
        <v>234</v>
      </c>
      <c r="B35" t="s">
        <v>235</v>
      </c>
      <c r="C35" s="1" t="s">
        <v>236</v>
      </c>
      <c r="D35" s="2">
        <v>1000</v>
      </c>
      <c r="E35" s="2">
        <v>40</v>
      </c>
      <c r="F35" s="2">
        <v>40000</v>
      </c>
      <c r="G35" s="5">
        <v>2.6019999999999999</v>
      </c>
      <c r="H35" s="7">
        <v>104.08</v>
      </c>
      <c r="I35" s="7">
        <v>104080</v>
      </c>
      <c r="J35" s="1" t="s">
        <v>14</v>
      </c>
    </row>
    <row r="36" spans="1:10">
      <c r="A36" t="s">
        <v>237</v>
      </c>
      <c r="B36" t="s">
        <v>238</v>
      </c>
      <c r="C36" s="1" t="s">
        <v>189</v>
      </c>
      <c r="D36" s="2">
        <v>1000</v>
      </c>
      <c r="E36" s="2">
        <v>40</v>
      </c>
      <c r="F36" s="2">
        <v>40000</v>
      </c>
      <c r="G36" s="5">
        <v>2.2949999999999999</v>
      </c>
      <c r="H36" s="7">
        <v>91.8</v>
      </c>
      <c r="I36" s="7">
        <v>91800</v>
      </c>
      <c r="J36" s="1" t="s">
        <v>14</v>
      </c>
    </row>
    <row r="37" spans="1:10">
      <c r="A37" t="s">
        <v>239</v>
      </c>
      <c r="B37" t="s">
        <v>240</v>
      </c>
      <c r="C37" s="1" t="s">
        <v>220</v>
      </c>
      <c r="D37" s="2">
        <v>0</v>
      </c>
      <c r="E37" s="2">
        <v>0</v>
      </c>
      <c r="F37" s="2">
        <v>40020</v>
      </c>
      <c r="G37" s="5">
        <v>1.2803</v>
      </c>
      <c r="H37" s="7">
        <v>0</v>
      </c>
      <c r="I37" s="7">
        <v>51237.61</v>
      </c>
      <c r="J37" s="1" t="s">
        <v>14</v>
      </c>
    </row>
    <row r="38" spans="1:10">
      <c r="A38" t="s">
        <v>241</v>
      </c>
      <c r="B38" t="s">
        <v>242</v>
      </c>
      <c r="C38" s="1" t="s">
        <v>189</v>
      </c>
      <c r="D38" s="2">
        <v>1000</v>
      </c>
      <c r="E38" s="2">
        <v>40</v>
      </c>
      <c r="F38" s="2">
        <v>40000</v>
      </c>
      <c r="G38" s="5">
        <v>5.18</v>
      </c>
      <c r="H38" s="7">
        <v>207.2</v>
      </c>
      <c r="I38" s="7">
        <v>207200</v>
      </c>
      <c r="J38" s="1" t="s">
        <v>14</v>
      </c>
    </row>
    <row r="39" spans="1:10">
      <c r="A39" t="s">
        <v>243</v>
      </c>
      <c r="B39" t="s">
        <v>244</v>
      </c>
      <c r="C39" s="1" t="s">
        <v>245</v>
      </c>
      <c r="D39" s="2">
        <v>912</v>
      </c>
      <c r="E39" s="2">
        <v>39</v>
      </c>
      <c r="F39" s="2">
        <v>35568</v>
      </c>
      <c r="G39" s="5">
        <v>1.0227999999999999</v>
      </c>
      <c r="H39" s="7">
        <v>39.89</v>
      </c>
      <c r="I39" s="7">
        <v>36378.949999999997</v>
      </c>
      <c r="J39" s="1" t="s">
        <v>14</v>
      </c>
    </row>
    <row r="40" spans="1:10">
      <c r="A40" t="s">
        <v>246</v>
      </c>
      <c r="B40" t="s">
        <v>247</v>
      </c>
      <c r="C40" s="1" t="s">
        <v>245</v>
      </c>
      <c r="D40" s="2">
        <v>912</v>
      </c>
      <c r="E40" s="3">
        <v>39.75</v>
      </c>
      <c r="F40" s="2">
        <v>36252</v>
      </c>
      <c r="G40" s="5">
        <v>1.1057999999999999</v>
      </c>
      <c r="H40" s="7">
        <v>43.96</v>
      </c>
      <c r="I40" s="7">
        <v>40087.46</v>
      </c>
      <c r="J40" s="1" t="s">
        <v>14</v>
      </c>
    </row>
    <row r="41" spans="1:10">
      <c r="A41" t="s">
        <v>248</v>
      </c>
      <c r="B41" t="s">
        <v>249</v>
      </c>
      <c r="C41" s="1" t="s">
        <v>245</v>
      </c>
      <c r="D41" s="2">
        <v>912</v>
      </c>
      <c r="E41" s="4">
        <v>40.5</v>
      </c>
      <c r="F41" s="2">
        <v>36936</v>
      </c>
      <c r="G41" s="5">
        <v>1.2411000000000001</v>
      </c>
      <c r="H41" s="7">
        <v>50.26</v>
      </c>
      <c r="I41" s="7">
        <v>45841.27</v>
      </c>
      <c r="J41" s="1" t="s">
        <v>14</v>
      </c>
    </row>
    <row r="42" spans="1:10">
      <c r="A42" t="s">
        <v>250</v>
      </c>
      <c r="B42" t="s">
        <v>251</v>
      </c>
      <c r="C42" s="1" t="s">
        <v>245</v>
      </c>
      <c r="D42" s="2">
        <v>912</v>
      </c>
      <c r="E42" s="3">
        <v>39.75</v>
      </c>
      <c r="F42" s="2">
        <v>36252</v>
      </c>
      <c r="G42" s="5">
        <v>1.0883</v>
      </c>
      <c r="H42" s="7">
        <v>43.26</v>
      </c>
      <c r="I42" s="7">
        <v>39453.050000000003</v>
      </c>
      <c r="J42" s="1" t="s">
        <v>14</v>
      </c>
    </row>
    <row r="43" spans="1:10">
      <c r="A43" t="s">
        <v>252</v>
      </c>
      <c r="B43" t="s">
        <v>253</v>
      </c>
      <c r="C43" s="1" t="s">
        <v>245</v>
      </c>
      <c r="D43" s="2">
        <v>912</v>
      </c>
      <c r="E43" s="3">
        <v>39.75</v>
      </c>
      <c r="F43" s="2">
        <v>36252</v>
      </c>
      <c r="G43" s="5">
        <v>1.1493</v>
      </c>
      <c r="H43" s="7">
        <v>45.68</v>
      </c>
      <c r="I43" s="7">
        <v>41664.42</v>
      </c>
      <c r="J43" s="1" t="s">
        <v>14</v>
      </c>
    </row>
    <row r="44" spans="1:10">
      <c r="A44" t="s">
        <v>254</v>
      </c>
      <c r="B44" t="s">
        <v>255</v>
      </c>
      <c r="C44" s="1" t="s">
        <v>245</v>
      </c>
      <c r="D44" s="2">
        <v>912</v>
      </c>
      <c r="E44" s="4">
        <v>39.5</v>
      </c>
      <c r="F44" s="2">
        <v>36024</v>
      </c>
      <c r="G44" s="5">
        <v>1.3113999999999999</v>
      </c>
      <c r="H44" s="7">
        <v>51.8</v>
      </c>
      <c r="I44" s="7">
        <v>47241.87</v>
      </c>
      <c r="J44" s="1" t="s">
        <v>14</v>
      </c>
    </row>
    <row r="45" spans="1:10">
      <c r="A45" t="s">
        <v>256</v>
      </c>
      <c r="B45" t="s">
        <v>257</v>
      </c>
      <c r="C45" s="1" t="s">
        <v>245</v>
      </c>
      <c r="D45" s="2">
        <v>912</v>
      </c>
      <c r="E45" s="4">
        <v>39.5</v>
      </c>
      <c r="F45" s="2">
        <v>36024</v>
      </c>
      <c r="G45" s="5">
        <v>1.0584</v>
      </c>
      <c r="H45" s="7">
        <v>41.81</v>
      </c>
      <c r="I45" s="7">
        <v>38127.800000000003</v>
      </c>
      <c r="J45" s="1" t="s">
        <v>14</v>
      </c>
    </row>
    <row r="46" spans="1:10">
      <c r="A46" t="s">
        <v>258</v>
      </c>
      <c r="B46" t="s">
        <v>259</v>
      </c>
      <c r="C46" s="1" t="s">
        <v>245</v>
      </c>
      <c r="D46" s="2">
        <v>912</v>
      </c>
      <c r="E46" s="4">
        <v>39.5</v>
      </c>
      <c r="F46" s="2">
        <v>36024</v>
      </c>
      <c r="G46" s="5">
        <v>1.2927000000000002</v>
      </c>
      <c r="H46" s="7">
        <v>51.06</v>
      </c>
      <c r="I46" s="7">
        <v>46568.22</v>
      </c>
      <c r="J46" s="1" t="s">
        <v>14</v>
      </c>
    </row>
    <row r="47" spans="1:10">
      <c r="A47" t="s">
        <v>260</v>
      </c>
      <c r="B47" t="s">
        <v>261</v>
      </c>
      <c r="C47" s="1" t="s">
        <v>262</v>
      </c>
      <c r="D47" s="2">
        <v>1452</v>
      </c>
      <c r="E47" s="2">
        <v>24</v>
      </c>
      <c r="F47" s="2">
        <v>34848</v>
      </c>
      <c r="G47" s="5">
        <v>1.8837999999999999</v>
      </c>
      <c r="H47" s="7">
        <v>45.21</v>
      </c>
      <c r="I47" s="7">
        <v>65646.66</v>
      </c>
      <c r="J47" s="1" t="s">
        <v>14</v>
      </c>
    </row>
    <row r="48" spans="1:10">
      <c r="A48" t="s">
        <v>263</v>
      </c>
      <c r="B48" t="s">
        <v>261</v>
      </c>
      <c r="C48" s="1" t="s">
        <v>264</v>
      </c>
      <c r="D48" s="2">
        <v>1900</v>
      </c>
      <c r="E48" s="2">
        <v>20</v>
      </c>
      <c r="F48" s="2">
        <v>38000</v>
      </c>
      <c r="G48" s="5">
        <v>1.4471000000000001</v>
      </c>
      <c r="H48" s="7">
        <v>28.94</v>
      </c>
      <c r="I48" s="7">
        <v>54989.8</v>
      </c>
      <c r="J48" s="1" t="s">
        <v>14</v>
      </c>
    </row>
    <row r="49" spans="1:10">
      <c r="A49" t="s">
        <v>265</v>
      </c>
      <c r="B49" t="s">
        <v>266</v>
      </c>
      <c r="C49" s="1" t="s">
        <v>267</v>
      </c>
      <c r="D49" s="2">
        <v>1400</v>
      </c>
      <c r="E49" s="4">
        <v>26.4</v>
      </c>
      <c r="F49" s="2">
        <v>36960</v>
      </c>
      <c r="G49" s="5">
        <v>1.5868</v>
      </c>
      <c r="H49" s="7">
        <v>41.89</v>
      </c>
      <c r="I49" s="7">
        <v>58648.13</v>
      </c>
      <c r="J49" s="1" t="s">
        <v>14</v>
      </c>
    </row>
    <row r="50" spans="1:10">
      <c r="A50" t="s">
        <v>268</v>
      </c>
      <c r="B50" t="s">
        <v>269</v>
      </c>
      <c r="C50" s="1" t="s">
        <v>270</v>
      </c>
      <c r="D50" s="2">
        <v>1440</v>
      </c>
      <c r="E50" s="2">
        <v>24</v>
      </c>
      <c r="F50" s="2">
        <v>34560</v>
      </c>
      <c r="G50" s="5">
        <v>1.4474</v>
      </c>
      <c r="H50" s="7">
        <v>34.74</v>
      </c>
      <c r="I50" s="7">
        <v>50022.14</v>
      </c>
      <c r="J50" s="1" t="s">
        <v>14</v>
      </c>
    </row>
    <row r="51" spans="1:10">
      <c r="A51" t="s">
        <v>271</v>
      </c>
      <c r="B51" t="s">
        <v>269</v>
      </c>
      <c r="C51" s="1" t="s">
        <v>171</v>
      </c>
      <c r="D51" s="2">
        <v>1320</v>
      </c>
      <c r="E51" s="2">
        <v>30</v>
      </c>
      <c r="F51" s="2">
        <v>39600</v>
      </c>
      <c r="G51" s="5">
        <v>1.3291999999999999</v>
      </c>
      <c r="H51" s="7">
        <v>39.880000000000003</v>
      </c>
      <c r="I51" s="7">
        <v>52636.32</v>
      </c>
      <c r="J51" s="1" t="s">
        <v>14</v>
      </c>
    </row>
    <row r="52" spans="1:10">
      <c r="A52" t="s">
        <v>272</v>
      </c>
      <c r="B52" t="s">
        <v>273</v>
      </c>
      <c r="C52" s="1" t="s">
        <v>274</v>
      </c>
      <c r="D52" s="2">
        <v>1320</v>
      </c>
      <c r="E52" s="2">
        <v>30</v>
      </c>
      <c r="F52" s="2">
        <v>39600</v>
      </c>
      <c r="G52" s="5">
        <v>1.3128</v>
      </c>
      <c r="H52" s="7">
        <v>39.380000000000003</v>
      </c>
      <c r="I52" s="7">
        <v>51986.879999999997</v>
      </c>
      <c r="J52" s="1" t="s">
        <v>14</v>
      </c>
    </row>
    <row r="53" spans="1:10">
      <c r="A53" t="s">
        <v>275</v>
      </c>
      <c r="B53" t="s">
        <v>276</v>
      </c>
      <c r="C53" s="1" t="s">
        <v>277</v>
      </c>
      <c r="D53" s="2">
        <v>1400</v>
      </c>
      <c r="E53" s="2">
        <v>27</v>
      </c>
      <c r="F53" s="2">
        <v>37800</v>
      </c>
      <c r="G53" s="5">
        <v>1.7043000000000001</v>
      </c>
      <c r="H53" s="7">
        <v>46.02</v>
      </c>
      <c r="I53" s="7">
        <v>64422.54</v>
      </c>
      <c r="J53" s="1" t="s">
        <v>14</v>
      </c>
    </row>
    <row r="54" spans="1:10">
      <c r="A54" t="s">
        <v>278</v>
      </c>
      <c r="B54" t="s">
        <v>279</v>
      </c>
      <c r="C54" s="1" t="s">
        <v>171</v>
      </c>
      <c r="D54" s="2">
        <v>1320</v>
      </c>
      <c r="E54" s="2">
        <v>30</v>
      </c>
      <c r="F54" s="2">
        <v>39600</v>
      </c>
      <c r="G54" s="5">
        <v>0.76849999999999996</v>
      </c>
      <c r="H54" s="7">
        <v>23.06</v>
      </c>
      <c r="I54" s="7">
        <v>30432.6</v>
      </c>
      <c r="J54" s="1" t="s">
        <v>14</v>
      </c>
    </row>
    <row r="55" spans="1:10">
      <c r="A55" t="s">
        <v>280</v>
      </c>
      <c r="B55" t="s">
        <v>281</v>
      </c>
      <c r="C55" s="1" t="s">
        <v>277</v>
      </c>
      <c r="D55" s="2">
        <v>1400</v>
      </c>
      <c r="E55" s="4">
        <v>26.4</v>
      </c>
      <c r="F55" s="2">
        <v>36960</v>
      </c>
      <c r="G55" s="5">
        <v>1.7609000000000001</v>
      </c>
      <c r="H55" s="7">
        <v>46.49</v>
      </c>
      <c r="I55" s="7">
        <v>65082.86</v>
      </c>
      <c r="J55" s="1" t="s">
        <v>14</v>
      </c>
    </row>
    <row r="56" spans="1:10">
      <c r="A56" t="s">
        <v>282</v>
      </c>
      <c r="B56" t="s">
        <v>283</v>
      </c>
      <c r="C56" s="1" t="s">
        <v>284</v>
      </c>
      <c r="D56" s="2">
        <v>1026</v>
      </c>
      <c r="E56" s="4">
        <v>36.5</v>
      </c>
      <c r="F56" s="2">
        <v>37449</v>
      </c>
      <c r="G56" s="5">
        <v>0.52759999999999996</v>
      </c>
      <c r="H56" s="7">
        <v>19.260000000000002</v>
      </c>
      <c r="I56" s="7">
        <v>19758.09</v>
      </c>
      <c r="J56" s="1" t="s">
        <v>14</v>
      </c>
    </row>
    <row r="57" spans="1:10">
      <c r="A57" t="s">
        <v>285</v>
      </c>
      <c r="B57" t="s">
        <v>286</v>
      </c>
      <c r="C57" s="1" t="s">
        <v>287</v>
      </c>
      <c r="D57" s="2">
        <v>2964</v>
      </c>
      <c r="E57" s="2">
        <v>12</v>
      </c>
      <c r="F57" s="2">
        <v>35568</v>
      </c>
      <c r="G57" s="5">
        <v>2.0018000000000002</v>
      </c>
      <c r="H57" s="7">
        <v>24.02</v>
      </c>
      <c r="I57" s="7">
        <v>71200.02</v>
      </c>
      <c r="J57" s="1" t="s">
        <v>14</v>
      </c>
    </row>
    <row r="58" spans="1:10">
      <c r="A58" t="s">
        <v>288</v>
      </c>
      <c r="B58" t="s">
        <v>289</v>
      </c>
      <c r="C58" s="1" t="s">
        <v>290</v>
      </c>
      <c r="D58" s="2">
        <v>1848</v>
      </c>
      <c r="E58" s="2">
        <v>16</v>
      </c>
      <c r="F58" s="2">
        <v>29568</v>
      </c>
      <c r="G58" s="5">
        <v>4.75</v>
      </c>
      <c r="H58" s="7">
        <v>76</v>
      </c>
      <c r="I58" s="7">
        <v>140448</v>
      </c>
      <c r="J58" s="1" t="s">
        <v>14</v>
      </c>
    </row>
    <row r="59" spans="1:10">
      <c r="A59" t="s">
        <v>291</v>
      </c>
      <c r="B59" t="s">
        <v>292</v>
      </c>
      <c r="C59" s="1" t="s">
        <v>245</v>
      </c>
      <c r="D59" s="2">
        <v>912</v>
      </c>
      <c r="E59" s="2">
        <v>38</v>
      </c>
      <c r="F59" s="2">
        <v>34656</v>
      </c>
      <c r="G59" s="5">
        <v>0.46810000000000002</v>
      </c>
      <c r="H59" s="7">
        <v>17.79</v>
      </c>
      <c r="I59" s="7">
        <v>16222.47</v>
      </c>
      <c r="J59" s="1" t="s">
        <v>14</v>
      </c>
    </row>
    <row r="60" spans="1:10">
      <c r="A60" t="s">
        <v>293</v>
      </c>
      <c r="B60" t="s">
        <v>294</v>
      </c>
      <c r="C60" s="1" t="s">
        <v>245</v>
      </c>
      <c r="D60" s="2">
        <v>912</v>
      </c>
      <c r="E60" s="4">
        <v>39.5</v>
      </c>
      <c r="F60" s="2">
        <v>36024</v>
      </c>
      <c r="G60" s="5">
        <v>0.54830000000000001</v>
      </c>
      <c r="H60" s="7">
        <v>21.66</v>
      </c>
      <c r="I60" s="7">
        <v>19751.96</v>
      </c>
      <c r="J60" s="1" t="s">
        <v>14</v>
      </c>
    </row>
    <row r="61" spans="1:10">
      <c r="A61" t="s">
        <v>295</v>
      </c>
      <c r="B61" t="s">
        <v>296</v>
      </c>
      <c r="C61" s="1" t="s">
        <v>245</v>
      </c>
      <c r="D61" s="2">
        <v>912</v>
      </c>
      <c r="E61" s="3">
        <v>39.75</v>
      </c>
      <c r="F61" s="2">
        <v>36252</v>
      </c>
      <c r="G61" s="5">
        <v>0.59909999999999997</v>
      </c>
      <c r="H61" s="7">
        <v>23.81</v>
      </c>
      <c r="I61" s="7">
        <v>21718.57</v>
      </c>
      <c r="J61" s="1" t="s">
        <v>14</v>
      </c>
    </row>
    <row r="62" spans="1:10">
      <c r="A62" t="s">
        <v>297</v>
      </c>
      <c r="B62" t="s">
        <v>298</v>
      </c>
      <c r="C62" s="1" t="s">
        <v>245</v>
      </c>
      <c r="D62" s="2">
        <v>912</v>
      </c>
      <c r="E62" s="4">
        <v>39.5</v>
      </c>
      <c r="F62" s="2">
        <v>36024</v>
      </c>
      <c r="G62" s="5">
        <v>0.74519999999999997</v>
      </c>
      <c r="H62" s="7">
        <v>29.44</v>
      </c>
      <c r="I62" s="7">
        <v>26845.08</v>
      </c>
      <c r="J62" s="1" t="s">
        <v>14</v>
      </c>
    </row>
    <row r="63" spans="1:10">
      <c r="A63" t="s">
        <v>299</v>
      </c>
      <c r="B63" t="s">
        <v>300</v>
      </c>
      <c r="C63" s="1" t="s">
        <v>245</v>
      </c>
      <c r="D63" s="2">
        <v>912</v>
      </c>
      <c r="E63" s="4">
        <v>40.5</v>
      </c>
      <c r="F63" s="2">
        <v>36936</v>
      </c>
      <c r="G63" s="5">
        <v>0.69779999999999998</v>
      </c>
      <c r="H63" s="7">
        <v>28.26</v>
      </c>
      <c r="I63" s="7">
        <v>25773.94</v>
      </c>
      <c r="J63" s="1" t="s">
        <v>14</v>
      </c>
    </row>
    <row r="64" spans="1:10">
      <c r="A64" t="s">
        <v>301</v>
      </c>
      <c r="B64" t="s">
        <v>557</v>
      </c>
      <c r="C64" s="1" t="s">
        <v>245</v>
      </c>
      <c r="D64" s="2">
        <v>912</v>
      </c>
      <c r="E64" s="3">
        <v>41.62</v>
      </c>
      <c r="F64" s="3">
        <v>37957.440000000002</v>
      </c>
      <c r="G64" s="5">
        <v>0.89749999999999996</v>
      </c>
      <c r="H64" s="7">
        <v>37.35</v>
      </c>
      <c r="I64" s="7">
        <v>34066.800000000003</v>
      </c>
      <c r="J64" s="1" t="s">
        <v>14</v>
      </c>
    </row>
    <row r="65" spans="1:10">
      <c r="A65" t="s">
        <v>302</v>
      </c>
      <c r="B65" t="s">
        <v>303</v>
      </c>
      <c r="C65" s="1" t="s">
        <v>245</v>
      </c>
      <c r="D65" s="2">
        <v>912</v>
      </c>
      <c r="E65" s="3">
        <v>38.25</v>
      </c>
      <c r="F65" s="2">
        <v>34884</v>
      </c>
      <c r="G65" s="5">
        <v>0.57719999999999994</v>
      </c>
      <c r="H65" s="7">
        <v>22.08</v>
      </c>
      <c r="I65" s="7">
        <v>20135.04</v>
      </c>
      <c r="J65" s="1" t="s">
        <v>14</v>
      </c>
    </row>
    <row r="66" spans="1:10">
      <c r="A66" t="s">
        <v>304</v>
      </c>
      <c r="B66" t="s">
        <v>305</v>
      </c>
      <c r="C66" s="1" t="s">
        <v>245</v>
      </c>
      <c r="D66" s="2">
        <v>912</v>
      </c>
      <c r="E66" s="3">
        <v>39.75</v>
      </c>
      <c r="F66" s="2">
        <v>36252</v>
      </c>
      <c r="G66" s="5">
        <v>0.77810000000000001</v>
      </c>
      <c r="H66" s="7">
        <v>30.93</v>
      </c>
      <c r="I66" s="7">
        <v>28207.68</v>
      </c>
      <c r="J66" s="1" t="s">
        <v>14</v>
      </c>
    </row>
    <row r="67" spans="1:10">
      <c r="A67" t="s">
        <v>306</v>
      </c>
      <c r="B67" t="s">
        <v>307</v>
      </c>
      <c r="C67" s="1" t="s">
        <v>308</v>
      </c>
      <c r="D67" s="2">
        <v>0</v>
      </c>
      <c r="E67" s="2">
        <v>0</v>
      </c>
      <c r="F67" s="2">
        <v>39900</v>
      </c>
      <c r="G67" s="5">
        <v>0.61140000000000005</v>
      </c>
      <c r="H67" s="7">
        <v>0</v>
      </c>
      <c r="I67" s="7">
        <v>24394.86</v>
      </c>
      <c r="J67" s="1" t="s">
        <v>14</v>
      </c>
    </row>
    <row r="68" spans="1:10">
      <c r="A68" t="s">
        <v>309</v>
      </c>
      <c r="B68" t="s">
        <v>310</v>
      </c>
      <c r="C68" s="1" t="s">
        <v>245</v>
      </c>
      <c r="D68" s="2">
        <v>912</v>
      </c>
      <c r="E68" s="3">
        <v>39.75</v>
      </c>
      <c r="F68" s="2">
        <v>36252</v>
      </c>
      <c r="G68" s="5">
        <v>0.60219999999999996</v>
      </c>
      <c r="H68" s="7">
        <v>23.94</v>
      </c>
      <c r="I68" s="7">
        <v>21830.95</v>
      </c>
      <c r="J68" s="1" t="s">
        <v>14</v>
      </c>
    </row>
    <row r="69" spans="1:10">
      <c r="A69" t="s">
        <v>311</v>
      </c>
      <c r="B69" t="s">
        <v>312</v>
      </c>
      <c r="C69" s="1" t="s">
        <v>245</v>
      </c>
      <c r="D69" s="2">
        <v>952</v>
      </c>
      <c r="E69" s="3">
        <v>39.75</v>
      </c>
      <c r="F69" s="2">
        <v>37842</v>
      </c>
      <c r="G69" s="5">
        <v>0.62149999999999994</v>
      </c>
      <c r="H69" s="7">
        <v>24.7</v>
      </c>
      <c r="I69" s="7">
        <v>23518.799999999999</v>
      </c>
      <c r="J69" s="1" t="s">
        <v>14</v>
      </c>
    </row>
    <row r="70" spans="1:10">
      <c r="A70" t="s">
        <v>313</v>
      </c>
      <c r="B70" t="s">
        <v>314</v>
      </c>
      <c r="C70" s="1" t="s">
        <v>171</v>
      </c>
      <c r="D70" s="2">
        <v>1320</v>
      </c>
      <c r="E70" s="2">
        <v>30</v>
      </c>
      <c r="F70" s="2">
        <v>39600</v>
      </c>
      <c r="G70" s="5">
        <v>0.63300000000000001</v>
      </c>
      <c r="H70" s="7">
        <v>18.989999999999998</v>
      </c>
      <c r="I70" s="7">
        <v>25066.799999999999</v>
      </c>
      <c r="J70" s="1" t="s">
        <v>14</v>
      </c>
    </row>
    <row r="71" spans="1:10">
      <c r="A71" t="s">
        <v>315</v>
      </c>
      <c r="B71" t="s">
        <v>316</v>
      </c>
      <c r="C71" s="1" t="s">
        <v>171</v>
      </c>
      <c r="D71" s="2">
        <v>1320</v>
      </c>
      <c r="E71" s="2">
        <v>30</v>
      </c>
      <c r="F71" s="2">
        <v>39600</v>
      </c>
      <c r="G71" s="5">
        <v>0.76690000000000003</v>
      </c>
      <c r="H71" s="7">
        <v>23.01</v>
      </c>
      <c r="I71" s="7">
        <v>30369.24</v>
      </c>
      <c r="J71" s="1" t="s">
        <v>14</v>
      </c>
    </row>
    <row r="72" spans="1:10">
      <c r="A72" t="s">
        <v>317</v>
      </c>
      <c r="B72" t="s">
        <v>558</v>
      </c>
      <c r="C72" s="1" t="s">
        <v>171</v>
      </c>
      <c r="D72" s="2">
        <v>1320</v>
      </c>
      <c r="E72" s="2">
        <v>30</v>
      </c>
      <c r="F72" s="2">
        <v>39600</v>
      </c>
      <c r="G72" s="5">
        <v>0.71640000000000004</v>
      </c>
      <c r="H72" s="7">
        <v>21.49</v>
      </c>
      <c r="I72" s="7">
        <v>28369.439999999999</v>
      </c>
      <c r="J72" s="1" t="s">
        <v>14</v>
      </c>
    </row>
    <row r="73" spans="1:10">
      <c r="A73" t="s">
        <v>319</v>
      </c>
      <c r="B73" t="s">
        <v>320</v>
      </c>
      <c r="C73" s="1" t="s">
        <v>171</v>
      </c>
      <c r="D73" s="2">
        <v>1320</v>
      </c>
      <c r="E73" s="2">
        <v>30</v>
      </c>
      <c r="F73" s="2">
        <v>39600</v>
      </c>
      <c r="G73" s="5">
        <v>0.6581999999999999</v>
      </c>
      <c r="H73" s="7">
        <v>19.75</v>
      </c>
      <c r="I73" s="7">
        <v>26064.720000000001</v>
      </c>
      <c r="J73" s="1" t="s">
        <v>14</v>
      </c>
    </row>
    <row r="74" spans="1:10">
      <c r="A74" t="s">
        <v>321</v>
      </c>
      <c r="B74" t="s">
        <v>322</v>
      </c>
      <c r="C74" s="1" t="s">
        <v>157</v>
      </c>
      <c r="D74" s="2">
        <v>1320</v>
      </c>
      <c r="E74" s="2">
        <v>30</v>
      </c>
      <c r="F74" s="2">
        <v>39600</v>
      </c>
      <c r="G74" s="5">
        <v>1.4344999999999999</v>
      </c>
      <c r="H74" s="7">
        <v>43.04</v>
      </c>
      <c r="I74" s="7">
        <v>56806.2</v>
      </c>
      <c r="J74" s="1" t="s">
        <v>14</v>
      </c>
    </row>
    <row r="75" spans="1:10">
      <c r="A75" t="s">
        <v>323</v>
      </c>
      <c r="B75" t="s">
        <v>324</v>
      </c>
      <c r="C75" s="1" t="s">
        <v>157</v>
      </c>
      <c r="D75" s="2">
        <v>1320</v>
      </c>
      <c r="E75" s="2">
        <v>30</v>
      </c>
      <c r="F75" s="2">
        <v>39600</v>
      </c>
      <c r="G75" s="5">
        <v>1.1840000000000002</v>
      </c>
      <c r="H75" s="7">
        <v>35.520000000000003</v>
      </c>
      <c r="I75" s="7">
        <v>46886.400000000001</v>
      </c>
      <c r="J75" s="1" t="s">
        <v>14</v>
      </c>
    </row>
    <row r="76" spans="1:10">
      <c r="A76" t="s">
        <v>325</v>
      </c>
      <c r="B76" t="s">
        <v>326</v>
      </c>
      <c r="C76" s="1" t="s">
        <v>157</v>
      </c>
      <c r="D76" s="2">
        <v>1320</v>
      </c>
      <c r="E76" s="2">
        <v>30</v>
      </c>
      <c r="F76" s="2">
        <v>39600</v>
      </c>
      <c r="G76" s="5">
        <v>1.3319000000000001</v>
      </c>
      <c r="H76" s="7">
        <v>39.96</v>
      </c>
      <c r="I76" s="7">
        <v>52743.24</v>
      </c>
      <c r="J76" s="1" t="s">
        <v>14</v>
      </c>
    </row>
    <row r="77" spans="1:10">
      <c r="A77" t="s">
        <v>327</v>
      </c>
      <c r="B77" t="s">
        <v>328</v>
      </c>
      <c r="C77" s="1" t="s">
        <v>245</v>
      </c>
      <c r="D77" s="2">
        <v>864</v>
      </c>
      <c r="E77" s="4">
        <v>40.5</v>
      </c>
      <c r="F77" s="2">
        <v>34992</v>
      </c>
      <c r="G77" s="5">
        <v>0.47770000000000001</v>
      </c>
      <c r="H77" s="7">
        <v>19.350000000000001</v>
      </c>
      <c r="I77" s="7">
        <v>16715.68</v>
      </c>
      <c r="J77" s="1" t="s">
        <v>14</v>
      </c>
    </row>
    <row r="78" spans="1:10">
      <c r="A78" t="s">
        <v>329</v>
      </c>
      <c r="B78" t="s">
        <v>330</v>
      </c>
      <c r="C78" s="1" t="s">
        <v>245</v>
      </c>
      <c r="D78" s="2">
        <v>864</v>
      </c>
      <c r="E78" s="4">
        <v>40.5</v>
      </c>
      <c r="F78" s="2">
        <v>34992</v>
      </c>
      <c r="G78" s="5">
        <v>0.4526</v>
      </c>
      <c r="H78" s="7">
        <v>18.329999999999998</v>
      </c>
      <c r="I78" s="7">
        <v>15837.38</v>
      </c>
      <c r="J78" s="1" t="s">
        <v>14</v>
      </c>
    </row>
    <row r="79" spans="1:10">
      <c r="A79" t="s">
        <v>331</v>
      </c>
      <c r="B79" t="s">
        <v>332</v>
      </c>
      <c r="C79" s="1" t="s">
        <v>245</v>
      </c>
      <c r="D79" s="2">
        <v>864</v>
      </c>
      <c r="E79" s="2">
        <v>42</v>
      </c>
      <c r="F79" s="2">
        <v>36288</v>
      </c>
      <c r="G79" s="5">
        <v>0.9788</v>
      </c>
      <c r="H79" s="7">
        <v>41.11</v>
      </c>
      <c r="I79" s="7">
        <v>35518.69</v>
      </c>
      <c r="J79" s="1" t="s">
        <v>14</v>
      </c>
    </row>
    <row r="80" spans="1:10">
      <c r="A80" t="s">
        <v>333</v>
      </c>
      <c r="B80" t="s">
        <v>334</v>
      </c>
      <c r="C80" s="1" t="s">
        <v>245</v>
      </c>
      <c r="D80" s="2">
        <v>864</v>
      </c>
      <c r="E80" s="4">
        <v>40.5</v>
      </c>
      <c r="F80" s="2">
        <v>34992</v>
      </c>
      <c r="G80" s="5">
        <v>0.49759999999999999</v>
      </c>
      <c r="H80" s="7">
        <v>20.149999999999999</v>
      </c>
      <c r="I80" s="7">
        <v>17412.02</v>
      </c>
      <c r="J80" s="1" t="s">
        <v>14</v>
      </c>
    </row>
    <row r="81" spans="1:10">
      <c r="A81" t="s">
        <v>335</v>
      </c>
      <c r="B81" t="s">
        <v>559</v>
      </c>
      <c r="C81" s="1" t="s">
        <v>245</v>
      </c>
      <c r="D81" s="2">
        <v>864</v>
      </c>
      <c r="E81" s="4">
        <v>40.5</v>
      </c>
      <c r="F81" s="2">
        <v>34992</v>
      </c>
      <c r="G81" s="5">
        <v>0.48399999999999999</v>
      </c>
      <c r="H81" s="7">
        <v>19.600000000000001</v>
      </c>
      <c r="I81" s="7">
        <v>16936.13</v>
      </c>
      <c r="J81" s="1" t="s">
        <v>14</v>
      </c>
    </row>
    <row r="82" spans="1:10">
      <c r="A82" t="s">
        <v>336</v>
      </c>
      <c r="B82" t="s">
        <v>337</v>
      </c>
      <c r="C82" s="1" t="s">
        <v>245</v>
      </c>
      <c r="D82" s="2">
        <v>864</v>
      </c>
      <c r="E82" s="4">
        <v>40.5</v>
      </c>
      <c r="F82" s="2">
        <v>34992</v>
      </c>
      <c r="G82" s="5">
        <v>0.51929999999999998</v>
      </c>
      <c r="H82" s="7">
        <v>21.03</v>
      </c>
      <c r="I82" s="7">
        <v>18171.349999999999</v>
      </c>
      <c r="J82" s="1" t="s">
        <v>14</v>
      </c>
    </row>
    <row r="83" spans="1:10">
      <c r="A83" t="s">
        <v>338</v>
      </c>
      <c r="B83" t="s">
        <v>339</v>
      </c>
      <c r="C83" s="1" t="s">
        <v>245</v>
      </c>
      <c r="D83" s="2">
        <v>864</v>
      </c>
      <c r="E83" s="4">
        <v>40.5</v>
      </c>
      <c r="F83" s="2">
        <v>34992</v>
      </c>
      <c r="G83" s="5">
        <v>0.74199999999999999</v>
      </c>
      <c r="H83" s="7">
        <v>30.05</v>
      </c>
      <c r="I83" s="7">
        <v>25964.06</v>
      </c>
      <c r="J83" s="1" t="s">
        <v>14</v>
      </c>
    </row>
    <row r="84" spans="1:10">
      <c r="A84" t="s">
        <v>340</v>
      </c>
      <c r="B84" t="s">
        <v>341</v>
      </c>
      <c r="C84" s="1" t="s">
        <v>245</v>
      </c>
      <c r="D84" s="2">
        <v>864</v>
      </c>
      <c r="E84" s="4">
        <v>40.5</v>
      </c>
      <c r="F84" s="2">
        <v>34992</v>
      </c>
      <c r="G84" s="5">
        <v>0.53159999999999996</v>
      </c>
      <c r="H84" s="7">
        <v>21.53</v>
      </c>
      <c r="I84" s="7">
        <v>18601.75</v>
      </c>
      <c r="J84" s="1" t="s">
        <v>14</v>
      </c>
    </row>
    <row r="85" spans="1:10">
      <c r="A85" t="s">
        <v>342</v>
      </c>
      <c r="B85" t="s">
        <v>560</v>
      </c>
      <c r="C85" s="1" t="s">
        <v>245</v>
      </c>
      <c r="D85" s="2">
        <v>864</v>
      </c>
      <c r="E85" s="4">
        <v>40.5</v>
      </c>
      <c r="F85" s="2">
        <v>34992</v>
      </c>
      <c r="G85" s="5">
        <v>0.72939999999999994</v>
      </c>
      <c r="H85" s="7">
        <v>29.54</v>
      </c>
      <c r="I85" s="7">
        <v>25523.16</v>
      </c>
      <c r="J85" s="1" t="s">
        <v>14</v>
      </c>
    </row>
    <row r="86" spans="1:10">
      <c r="A86" t="s">
        <v>343</v>
      </c>
      <c r="B86" t="s">
        <v>344</v>
      </c>
      <c r="C86" s="1" t="s">
        <v>245</v>
      </c>
      <c r="D86" s="2">
        <v>864</v>
      </c>
      <c r="E86" s="4">
        <v>40.5</v>
      </c>
      <c r="F86" s="2">
        <v>34992</v>
      </c>
      <c r="G86" s="5">
        <v>0.70590000000000008</v>
      </c>
      <c r="H86" s="7">
        <v>28.59</v>
      </c>
      <c r="I86" s="7">
        <v>24700.85</v>
      </c>
      <c r="J86" s="1" t="s">
        <v>14</v>
      </c>
    </row>
    <row r="87" spans="1:10">
      <c r="A87" t="s">
        <v>345</v>
      </c>
      <c r="B87" t="s">
        <v>346</v>
      </c>
      <c r="C87" s="1" t="s">
        <v>245</v>
      </c>
      <c r="D87" s="2">
        <v>864</v>
      </c>
      <c r="E87" s="4">
        <v>40.5</v>
      </c>
      <c r="F87" s="2">
        <v>34992</v>
      </c>
      <c r="G87" s="5">
        <v>0.52770000000000006</v>
      </c>
      <c r="H87" s="7">
        <v>21.37</v>
      </c>
      <c r="I87" s="7">
        <v>18465.28</v>
      </c>
      <c r="J87" s="1" t="s">
        <v>14</v>
      </c>
    </row>
    <row r="88" spans="1:10">
      <c r="A88" t="s">
        <v>347</v>
      </c>
      <c r="B88" t="s">
        <v>348</v>
      </c>
      <c r="C88" s="1" t="s">
        <v>262</v>
      </c>
      <c r="D88" s="2">
        <v>1680</v>
      </c>
      <c r="E88" s="2">
        <v>24</v>
      </c>
      <c r="F88" s="2">
        <v>40320</v>
      </c>
      <c r="G88" s="5">
        <v>0.5927</v>
      </c>
      <c r="H88" s="7">
        <v>14.22</v>
      </c>
      <c r="I88" s="7">
        <v>23897.66</v>
      </c>
      <c r="J88" s="1" t="s">
        <v>14</v>
      </c>
    </row>
    <row r="89" spans="1:10">
      <c r="A89" t="s">
        <v>349</v>
      </c>
      <c r="B89" t="s">
        <v>350</v>
      </c>
      <c r="C89" s="1" t="s">
        <v>351</v>
      </c>
      <c r="D89" s="2">
        <v>1232</v>
      </c>
      <c r="E89" s="2">
        <v>30</v>
      </c>
      <c r="F89" s="2">
        <v>36960</v>
      </c>
      <c r="G89" s="5">
        <v>1.4331</v>
      </c>
      <c r="H89" s="7">
        <v>42.99</v>
      </c>
      <c r="I89" s="7">
        <v>52967.38</v>
      </c>
      <c r="J89" s="1" t="s">
        <v>14</v>
      </c>
    </row>
    <row r="90" spans="1:10">
      <c r="A90" t="s">
        <v>352</v>
      </c>
      <c r="B90" t="s">
        <v>353</v>
      </c>
      <c r="C90" s="1" t="s">
        <v>354</v>
      </c>
      <c r="D90" s="2">
        <v>1071</v>
      </c>
      <c r="E90" s="2">
        <v>40</v>
      </c>
      <c r="F90" s="2">
        <v>42840</v>
      </c>
      <c r="G90" s="5">
        <v>0.24879999999999999</v>
      </c>
      <c r="H90" s="7">
        <v>9.9499999999999993</v>
      </c>
      <c r="I90" s="7">
        <v>10658.59</v>
      </c>
      <c r="J90" s="1" t="s">
        <v>14</v>
      </c>
    </row>
    <row r="91" spans="1:10">
      <c r="A91" t="s">
        <v>355</v>
      </c>
      <c r="B91" t="s">
        <v>356</v>
      </c>
      <c r="C91" s="1" t="s">
        <v>357</v>
      </c>
      <c r="D91" s="2">
        <v>864</v>
      </c>
      <c r="E91" s="2">
        <v>50</v>
      </c>
      <c r="F91" s="2">
        <v>43200</v>
      </c>
      <c r="G91" s="5">
        <v>0.245</v>
      </c>
      <c r="H91" s="7">
        <v>12.25</v>
      </c>
      <c r="I91" s="7">
        <v>10584</v>
      </c>
      <c r="J91" s="1" t="s">
        <v>14</v>
      </c>
    </row>
    <row r="92" spans="1:10">
      <c r="A92" t="s">
        <v>359</v>
      </c>
      <c r="B92" t="s">
        <v>360</v>
      </c>
      <c r="C92" s="1" t="s">
        <v>192</v>
      </c>
      <c r="D92" s="2">
        <v>0</v>
      </c>
      <c r="E92" s="2">
        <v>0</v>
      </c>
      <c r="F92" s="2">
        <v>45000</v>
      </c>
      <c r="G92" s="5">
        <v>0.28610000000000002</v>
      </c>
      <c r="H92" s="7">
        <v>0</v>
      </c>
      <c r="I92" s="7">
        <v>12874.5</v>
      </c>
      <c r="J92" s="1" t="s">
        <v>14</v>
      </c>
    </row>
    <row r="93" spans="1:10">
      <c r="A93" t="s">
        <v>361</v>
      </c>
      <c r="B93" t="s">
        <v>358</v>
      </c>
      <c r="C93" s="1" t="s">
        <v>192</v>
      </c>
      <c r="D93" s="2">
        <v>0</v>
      </c>
      <c r="E93" s="2">
        <v>0</v>
      </c>
      <c r="F93" s="2">
        <v>45000</v>
      </c>
      <c r="G93" s="5">
        <v>0.2732</v>
      </c>
      <c r="H93" s="7">
        <v>0</v>
      </c>
      <c r="I93" s="7">
        <v>12294</v>
      </c>
      <c r="J93" s="1" t="s">
        <v>14</v>
      </c>
    </row>
    <row r="94" spans="1:10">
      <c r="A94" t="s">
        <v>362</v>
      </c>
      <c r="B94" t="s">
        <v>363</v>
      </c>
      <c r="C94" s="1" t="s">
        <v>192</v>
      </c>
      <c r="D94" s="2">
        <v>0</v>
      </c>
      <c r="E94" s="2">
        <v>0</v>
      </c>
      <c r="F94" s="2">
        <v>45000</v>
      </c>
      <c r="G94" s="5">
        <v>0.28489999999999999</v>
      </c>
      <c r="H94" s="7">
        <v>0</v>
      </c>
      <c r="I94" s="7">
        <v>12820.5</v>
      </c>
      <c r="J94" s="1" t="s">
        <v>14</v>
      </c>
    </row>
    <row r="95" spans="1:10">
      <c r="A95" t="s">
        <v>364</v>
      </c>
      <c r="B95" t="s">
        <v>365</v>
      </c>
      <c r="C95" s="1" t="s">
        <v>264</v>
      </c>
      <c r="D95" s="2">
        <v>2000</v>
      </c>
      <c r="E95" s="2">
        <v>20</v>
      </c>
      <c r="F95" s="2">
        <v>40000</v>
      </c>
      <c r="G95" s="5">
        <v>1.8968</v>
      </c>
      <c r="H95" s="7">
        <v>37.94</v>
      </c>
      <c r="I95" s="7">
        <v>75872</v>
      </c>
      <c r="J95" s="1" t="s">
        <v>14</v>
      </c>
    </row>
    <row r="96" spans="1:10">
      <c r="A96" t="s">
        <v>366</v>
      </c>
      <c r="B96" t="s">
        <v>367</v>
      </c>
      <c r="C96" s="1" t="s">
        <v>368</v>
      </c>
      <c r="D96" s="2">
        <v>800</v>
      </c>
      <c r="E96" s="2">
        <v>46.2</v>
      </c>
      <c r="F96" s="2">
        <v>36960</v>
      </c>
      <c r="G96" s="5">
        <v>0.7823</v>
      </c>
      <c r="H96" s="7">
        <v>36.14</v>
      </c>
      <c r="I96" s="7">
        <v>28913.81</v>
      </c>
      <c r="J96" s="1" t="s">
        <v>14</v>
      </c>
    </row>
    <row r="97" spans="1:10">
      <c r="A97" t="s">
        <v>369</v>
      </c>
      <c r="B97" t="s">
        <v>370</v>
      </c>
      <c r="C97" s="1" t="s">
        <v>371</v>
      </c>
      <c r="D97" s="2">
        <v>1040</v>
      </c>
      <c r="E97" s="4">
        <v>31.5</v>
      </c>
      <c r="F97" s="2">
        <v>32760</v>
      </c>
      <c r="G97" s="5">
        <v>0.72709999999999997</v>
      </c>
      <c r="H97" s="7">
        <v>22.9</v>
      </c>
      <c r="I97" s="7">
        <v>23819.8</v>
      </c>
      <c r="J97" s="1" t="s">
        <v>14</v>
      </c>
    </row>
    <row r="98" spans="1:10">
      <c r="A98" t="s">
        <v>372</v>
      </c>
      <c r="B98" t="s">
        <v>373</v>
      </c>
      <c r="C98" s="1" t="s">
        <v>374</v>
      </c>
      <c r="D98" s="2">
        <v>1680</v>
      </c>
      <c r="E98" s="4">
        <v>25</v>
      </c>
      <c r="F98" s="2">
        <v>42000</v>
      </c>
      <c r="G98" s="5">
        <v>0.55310000000000004</v>
      </c>
      <c r="H98" s="7">
        <v>13.83</v>
      </c>
      <c r="I98" s="7">
        <v>23230.2</v>
      </c>
      <c r="J98" s="1" t="s">
        <v>14</v>
      </c>
    </row>
    <row r="99" spans="1:10">
      <c r="A99" t="s">
        <v>375</v>
      </c>
      <c r="B99" t="s">
        <v>376</v>
      </c>
      <c r="C99" s="1" t="s">
        <v>377</v>
      </c>
      <c r="D99" s="2">
        <v>875</v>
      </c>
      <c r="E99" s="2">
        <v>48</v>
      </c>
      <c r="F99" s="2">
        <v>42000</v>
      </c>
      <c r="G99" s="5">
        <v>0.77459999999999996</v>
      </c>
      <c r="H99" s="7">
        <v>37.18</v>
      </c>
      <c r="I99" s="7">
        <v>32533.200000000001</v>
      </c>
      <c r="J99" s="1" t="s">
        <v>14</v>
      </c>
    </row>
    <row r="100" spans="1:10">
      <c r="A100" t="s">
        <v>378</v>
      </c>
      <c r="B100" t="s">
        <v>379</v>
      </c>
      <c r="C100" s="1" t="s">
        <v>192</v>
      </c>
      <c r="D100" s="2">
        <v>0</v>
      </c>
      <c r="E100" s="2">
        <v>0</v>
      </c>
      <c r="F100" s="2">
        <v>40000</v>
      </c>
      <c r="G100" s="5">
        <v>0.17170000000000002</v>
      </c>
      <c r="H100" s="7">
        <v>0</v>
      </c>
      <c r="I100" s="7">
        <v>6868</v>
      </c>
      <c r="J100" s="1" t="s">
        <v>14</v>
      </c>
    </row>
    <row r="101" spans="1:10">
      <c r="A101" t="s">
        <v>380</v>
      </c>
      <c r="B101" t="s">
        <v>381</v>
      </c>
      <c r="C101" s="1" t="s">
        <v>227</v>
      </c>
      <c r="D101" s="2">
        <v>924</v>
      </c>
      <c r="E101" s="2">
        <v>38.5</v>
      </c>
      <c r="F101" s="2">
        <v>35574</v>
      </c>
      <c r="G101" s="5">
        <v>0.55010000000000003</v>
      </c>
      <c r="H101" s="7">
        <v>21.18</v>
      </c>
      <c r="I101" s="7">
        <v>19569.259999999998</v>
      </c>
      <c r="J101" s="1" t="s">
        <v>14</v>
      </c>
    </row>
    <row r="102" spans="1:10">
      <c r="A102" t="s">
        <v>382</v>
      </c>
      <c r="B102" t="s">
        <v>383</v>
      </c>
      <c r="C102" s="1" t="s">
        <v>227</v>
      </c>
      <c r="D102" s="2">
        <v>924</v>
      </c>
      <c r="E102" s="4">
        <v>38.5</v>
      </c>
      <c r="F102" s="2">
        <v>35574</v>
      </c>
      <c r="G102" s="5">
        <v>0.51639999999999997</v>
      </c>
      <c r="H102" s="7">
        <v>19.88</v>
      </c>
      <c r="I102" s="7">
        <v>18370.41</v>
      </c>
      <c r="J102" s="1" t="s">
        <v>14</v>
      </c>
    </row>
    <row r="103" spans="1:10">
      <c r="A103" t="s">
        <v>384</v>
      </c>
      <c r="B103" t="s">
        <v>385</v>
      </c>
      <c r="C103" s="1" t="s">
        <v>227</v>
      </c>
      <c r="D103" s="2">
        <v>924</v>
      </c>
      <c r="E103" s="4">
        <v>38.5</v>
      </c>
      <c r="F103" s="2">
        <v>35574</v>
      </c>
      <c r="G103" s="5">
        <v>0.5645</v>
      </c>
      <c r="H103" s="7">
        <v>21.73</v>
      </c>
      <c r="I103" s="7">
        <v>20081.52</v>
      </c>
      <c r="J103" s="1" t="s">
        <v>14</v>
      </c>
    </row>
    <row r="104" spans="1:10">
      <c r="A104" t="s">
        <v>386</v>
      </c>
      <c r="B104" t="s">
        <v>387</v>
      </c>
      <c r="C104" s="1" t="s">
        <v>227</v>
      </c>
      <c r="D104" s="2">
        <v>924</v>
      </c>
      <c r="E104" s="4">
        <v>38.5</v>
      </c>
      <c r="F104" s="2">
        <v>35574</v>
      </c>
      <c r="G104" s="5">
        <v>0.50759999999999994</v>
      </c>
      <c r="H104" s="7">
        <v>19.54</v>
      </c>
      <c r="I104" s="7">
        <v>18057.36</v>
      </c>
      <c r="J104" s="1" t="s">
        <v>14</v>
      </c>
    </row>
    <row r="105" spans="1:10">
      <c r="A105" t="s">
        <v>388</v>
      </c>
      <c r="B105" t="s">
        <v>561</v>
      </c>
      <c r="C105" s="1" t="s">
        <v>389</v>
      </c>
      <c r="D105" s="2">
        <v>1000</v>
      </c>
      <c r="E105" s="4">
        <v>37.5</v>
      </c>
      <c r="F105" s="2">
        <v>37500</v>
      </c>
      <c r="G105" s="5">
        <v>3.2887</v>
      </c>
      <c r="H105" s="7">
        <v>123.33</v>
      </c>
      <c r="I105" s="7">
        <v>123326.25</v>
      </c>
      <c r="J105" s="1" t="s">
        <v>14</v>
      </c>
    </row>
    <row r="106" spans="1:10">
      <c r="A106" t="s">
        <v>390</v>
      </c>
      <c r="B106" t="s">
        <v>391</v>
      </c>
      <c r="C106" s="1" t="s">
        <v>192</v>
      </c>
      <c r="D106" s="2">
        <v>0</v>
      </c>
      <c r="E106" s="4">
        <v>0</v>
      </c>
      <c r="F106" s="2">
        <v>36000</v>
      </c>
      <c r="G106" s="5">
        <v>2.2000000000000002</v>
      </c>
      <c r="H106" s="7">
        <v>0</v>
      </c>
      <c r="I106" s="7">
        <v>79200</v>
      </c>
      <c r="J106" s="1" t="s">
        <v>14</v>
      </c>
    </row>
    <row r="107" spans="1:10">
      <c r="A107" t="s">
        <v>392</v>
      </c>
      <c r="B107" t="s">
        <v>393</v>
      </c>
      <c r="C107" s="1" t="s">
        <v>192</v>
      </c>
      <c r="D107" s="2">
        <v>0</v>
      </c>
      <c r="E107" s="4">
        <v>0</v>
      </c>
      <c r="F107" s="2">
        <v>45000</v>
      </c>
      <c r="G107" s="5">
        <v>0.2742</v>
      </c>
      <c r="H107" s="7">
        <v>0</v>
      </c>
      <c r="I107" s="7">
        <v>12339</v>
      </c>
      <c r="J107" s="1" t="s">
        <v>14</v>
      </c>
    </row>
    <row r="108" spans="1:10">
      <c r="A108" t="s">
        <v>394</v>
      </c>
      <c r="B108" t="s">
        <v>395</v>
      </c>
      <c r="C108" s="1" t="s">
        <v>351</v>
      </c>
      <c r="D108" s="2">
        <v>1232</v>
      </c>
      <c r="E108" s="2">
        <v>30</v>
      </c>
      <c r="F108" s="2">
        <v>36960</v>
      </c>
      <c r="G108" s="5">
        <v>1.5166999999999999</v>
      </c>
      <c r="H108" s="7">
        <v>45.5</v>
      </c>
      <c r="I108" s="7">
        <v>56057.23</v>
      </c>
      <c r="J108" s="1" t="s">
        <v>14</v>
      </c>
    </row>
    <row r="109" spans="1:10">
      <c r="A109" t="s">
        <v>396</v>
      </c>
      <c r="B109" t="s">
        <v>397</v>
      </c>
      <c r="C109" s="1" t="s">
        <v>192</v>
      </c>
      <c r="D109" s="2">
        <v>0</v>
      </c>
      <c r="E109" s="2">
        <v>0</v>
      </c>
      <c r="F109" s="2">
        <v>40000</v>
      </c>
      <c r="G109" s="5">
        <v>0.18</v>
      </c>
      <c r="H109" s="7">
        <v>0</v>
      </c>
      <c r="I109" s="7">
        <v>7200</v>
      </c>
      <c r="J109" s="1" t="s">
        <v>14</v>
      </c>
    </row>
    <row r="110" spans="1:10">
      <c r="A110" t="s">
        <v>398</v>
      </c>
      <c r="B110" t="s">
        <v>376</v>
      </c>
      <c r="C110" s="1" t="s">
        <v>374</v>
      </c>
      <c r="D110" s="2">
        <v>1680</v>
      </c>
      <c r="E110" s="2">
        <v>25</v>
      </c>
      <c r="F110" s="2">
        <v>42000</v>
      </c>
      <c r="G110" s="5">
        <v>0.72120000000000006</v>
      </c>
      <c r="H110" s="7">
        <v>18.03</v>
      </c>
      <c r="I110" s="7">
        <v>30290.400000000001</v>
      </c>
      <c r="J110" s="1" t="s">
        <v>14</v>
      </c>
    </row>
    <row r="111" spans="1:10">
      <c r="A111" t="s">
        <v>399</v>
      </c>
      <c r="B111" t="s">
        <v>400</v>
      </c>
      <c r="C111" s="1" t="s">
        <v>401</v>
      </c>
      <c r="D111" s="2">
        <v>1200</v>
      </c>
      <c r="E111" s="2">
        <v>30</v>
      </c>
      <c r="F111" s="2">
        <v>36000</v>
      </c>
      <c r="G111" s="5">
        <v>4.7652999999999999</v>
      </c>
      <c r="H111" s="7">
        <v>142.96</v>
      </c>
      <c r="I111" s="7">
        <v>171550.8</v>
      </c>
      <c r="J111" s="1" t="s">
        <v>14</v>
      </c>
    </row>
    <row r="112" spans="1:10">
      <c r="A112" t="s">
        <v>402</v>
      </c>
      <c r="B112" t="s">
        <v>403</v>
      </c>
      <c r="C112" s="1" t="s">
        <v>192</v>
      </c>
      <c r="D112" s="2">
        <v>0</v>
      </c>
      <c r="E112" s="2">
        <v>0</v>
      </c>
      <c r="F112" s="2">
        <v>39600</v>
      </c>
      <c r="G112" s="5">
        <v>0.36990000000000001</v>
      </c>
      <c r="H112" s="7">
        <v>0</v>
      </c>
      <c r="I112" s="7">
        <v>14648.04</v>
      </c>
      <c r="J112" s="1" t="s">
        <v>14</v>
      </c>
    </row>
    <row r="113" spans="1:10">
      <c r="A113" t="s">
        <v>404</v>
      </c>
      <c r="B113" t="s">
        <v>405</v>
      </c>
      <c r="C113" s="1" t="s">
        <v>406</v>
      </c>
      <c r="D113" s="2">
        <v>1456</v>
      </c>
      <c r="E113" s="2">
        <v>25</v>
      </c>
      <c r="F113" s="2">
        <v>36400</v>
      </c>
      <c r="G113" s="5">
        <v>3.3016000000000001</v>
      </c>
      <c r="H113" s="7">
        <v>82.54</v>
      </c>
      <c r="I113" s="7">
        <v>120178.24000000001</v>
      </c>
      <c r="J113" s="1" t="s">
        <v>14</v>
      </c>
    </row>
    <row r="114" spans="1:10">
      <c r="A114" t="s">
        <v>407</v>
      </c>
      <c r="B114" t="s">
        <v>408</v>
      </c>
      <c r="C114" s="1" t="s">
        <v>409</v>
      </c>
      <c r="D114" s="2">
        <v>960</v>
      </c>
      <c r="E114" s="2">
        <v>39.75</v>
      </c>
      <c r="F114" s="2">
        <v>38160</v>
      </c>
      <c r="G114" s="5">
        <v>0.69689999999999996</v>
      </c>
      <c r="H114" s="7">
        <v>27.7</v>
      </c>
      <c r="I114" s="7">
        <v>26593.7</v>
      </c>
      <c r="J114" s="1" t="s">
        <v>14</v>
      </c>
    </row>
    <row r="115" spans="1:10">
      <c r="A115" t="s">
        <v>410</v>
      </c>
      <c r="B115" t="s">
        <v>411</v>
      </c>
      <c r="C115" s="1" t="s">
        <v>409</v>
      </c>
      <c r="D115" s="2">
        <v>960</v>
      </c>
      <c r="E115" s="2">
        <v>39.75</v>
      </c>
      <c r="F115" s="2">
        <v>38160</v>
      </c>
      <c r="G115" s="5">
        <v>0.7389</v>
      </c>
      <c r="H115" s="7">
        <v>29.37</v>
      </c>
      <c r="I115" s="7">
        <v>28196.42</v>
      </c>
      <c r="J115" s="1" t="s">
        <v>14</v>
      </c>
    </row>
    <row r="116" spans="1:10">
      <c r="A116" t="s">
        <v>412</v>
      </c>
      <c r="B116" t="s">
        <v>413</v>
      </c>
      <c r="C116" s="1" t="s">
        <v>409</v>
      </c>
      <c r="D116" s="2">
        <v>960</v>
      </c>
      <c r="E116" s="3">
        <v>39.75</v>
      </c>
      <c r="F116" s="2">
        <v>38160</v>
      </c>
      <c r="G116" s="5">
        <v>0.6765000000000001</v>
      </c>
      <c r="H116" s="7">
        <v>26.89</v>
      </c>
      <c r="I116" s="7">
        <v>25815.24</v>
      </c>
      <c r="J116" s="1" t="s">
        <v>14</v>
      </c>
    </row>
    <row r="117" spans="1:10">
      <c r="A117" t="s">
        <v>414</v>
      </c>
      <c r="B117" t="s">
        <v>415</v>
      </c>
      <c r="C117" s="1" t="s">
        <v>374</v>
      </c>
      <c r="D117" s="2">
        <v>1728</v>
      </c>
      <c r="E117" s="3">
        <v>25</v>
      </c>
      <c r="F117" s="2">
        <v>43200</v>
      </c>
      <c r="G117" s="5">
        <v>0.311</v>
      </c>
      <c r="H117" s="7">
        <v>7.78</v>
      </c>
      <c r="I117" s="7">
        <v>13435.2</v>
      </c>
      <c r="J117" s="1" t="s">
        <v>14</v>
      </c>
    </row>
    <row r="118" spans="1:10">
      <c r="A118" t="s">
        <v>416</v>
      </c>
      <c r="B118" t="s">
        <v>415</v>
      </c>
      <c r="C118" s="1" t="s">
        <v>354</v>
      </c>
      <c r="D118" s="2">
        <v>1071</v>
      </c>
      <c r="E118" s="3">
        <v>40</v>
      </c>
      <c r="F118" s="2">
        <v>42840</v>
      </c>
      <c r="G118" s="5">
        <v>0.2656</v>
      </c>
      <c r="H118" s="7">
        <v>10.62</v>
      </c>
      <c r="I118" s="7">
        <v>11378.3</v>
      </c>
      <c r="J118" s="1" t="s">
        <v>14</v>
      </c>
    </row>
    <row r="119" spans="1:10">
      <c r="A119" t="s">
        <v>417</v>
      </c>
      <c r="B119" t="s">
        <v>418</v>
      </c>
      <c r="C119" s="1" t="s">
        <v>192</v>
      </c>
      <c r="D119" s="2">
        <v>0</v>
      </c>
      <c r="E119" s="2">
        <v>0</v>
      </c>
      <c r="F119" s="2">
        <v>40000</v>
      </c>
      <c r="G119" s="5">
        <v>0.12</v>
      </c>
      <c r="H119" s="7">
        <v>0</v>
      </c>
      <c r="I119" s="7">
        <v>4800</v>
      </c>
      <c r="J119" s="1" t="s">
        <v>14</v>
      </c>
    </row>
    <row r="120" spans="1:10">
      <c r="A120" t="s">
        <v>419</v>
      </c>
      <c r="B120" t="s">
        <v>420</v>
      </c>
      <c r="C120" s="1" t="s">
        <v>421</v>
      </c>
      <c r="D120" s="2">
        <v>0</v>
      </c>
      <c r="E120" s="2">
        <v>0</v>
      </c>
      <c r="F120" s="2">
        <v>40800</v>
      </c>
      <c r="G120" s="5">
        <v>2.1509999999999998</v>
      </c>
      <c r="H120" s="7">
        <v>0</v>
      </c>
      <c r="I120" s="7">
        <v>87760.8</v>
      </c>
      <c r="J120" s="1" t="s">
        <v>14</v>
      </c>
    </row>
    <row r="121" spans="1:10">
      <c r="A121" t="s">
        <v>422</v>
      </c>
      <c r="B121" t="s">
        <v>423</v>
      </c>
      <c r="C121" s="1" t="s">
        <v>424</v>
      </c>
      <c r="D121" s="2">
        <v>0</v>
      </c>
      <c r="E121" s="2">
        <v>0</v>
      </c>
      <c r="F121" s="2">
        <v>41125</v>
      </c>
      <c r="G121" s="5">
        <v>1.7699</v>
      </c>
      <c r="H121" s="7">
        <v>0</v>
      </c>
      <c r="I121" s="7">
        <v>72787.14</v>
      </c>
      <c r="J121" s="1" t="s">
        <v>14</v>
      </c>
    </row>
    <row r="122" spans="1:10">
      <c r="A122" t="s">
        <v>425</v>
      </c>
      <c r="B122" t="s">
        <v>426</v>
      </c>
      <c r="C122" s="1" t="s">
        <v>427</v>
      </c>
      <c r="D122" s="2">
        <v>0</v>
      </c>
      <c r="E122" s="2">
        <v>0</v>
      </c>
      <c r="F122" s="2">
        <v>40800</v>
      </c>
      <c r="G122" s="5">
        <v>2.7119999999999997</v>
      </c>
      <c r="H122" s="7">
        <v>0</v>
      </c>
      <c r="I122" s="7">
        <v>110649.60000000001</v>
      </c>
      <c r="J122" s="1" t="s">
        <v>14</v>
      </c>
    </row>
    <row r="123" spans="1:10">
      <c r="A123" t="s">
        <v>428</v>
      </c>
      <c r="B123" t="s">
        <v>429</v>
      </c>
      <c r="C123" s="1" t="s">
        <v>427</v>
      </c>
      <c r="D123" s="2">
        <v>0</v>
      </c>
      <c r="E123" s="2">
        <v>0</v>
      </c>
      <c r="F123" s="2">
        <v>40800</v>
      </c>
      <c r="G123" s="5">
        <v>2.125</v>
      </c>
      <c r="H123" s="7">
        <v>0</v>
      </c>
      <c r="I123" s="7">
        <v>86700</v>
      </c>
      <c r="J123" s="1" t="s">
        <v>14</v>
      </c>
    </row>
    <row r="124" spans="1:10">
      <c r="A124" t="s">
        <v>430</v>
      </c>
      <c r="B124" t="s">
        <v>562</v>
      </c>
      <c r="C124" s="1" t="s">
        <v>227</v>
      </c>
      <c r="D124" s="2">
        <v>1000</v>
      </c>
      <c r="E124" s="2">
        <v>40</v>
      </c>
      <c r="F124" s="2">
        <v>40000</v>
      </c>
      <c r="G124" s="5">
        <v>3.9838</v>
      </c>
      <c r="H124" s="7">
        <v>159.35</v>
      </c>
      <c r="I124" s="7">
        <v>159352</v>
      </c>
      <c r="J124" s="1" t="s">
        <v>14</v>
      </c>
    </row>
    <row r="125" spans="1:10">
      <c r="A125" t="s">
        <v>431</v>
      </c>
      <c r="B125" t="s">
        <v>432</v>
      </c>
      <c r="C125" s="1" t="s">
        <v>227</v>
      </c>
      <c r="D125" s="2">
        <v>950</v>
      </c>
      <c r="E125" s="2">
        <v>40</v>
      </c>
      <c r="F125" s="2">
        <v>38000</v>
      </c>
      <c r="G125" s="5">
        <v>3.6619999999999999</v>
      </c>
      <c r="H125" s="7">
        <v>146.47999999999999</v>
      </c>
      <c r="I125" s="7">
        <v>139156</v>
      </c>
      <c r="J125" s="1" t="s">
        <v>14</v>
      </c>
    </row>
    <row r="126" spans="1:10">
      <c r="A126" t="s">
        <v>433</v>
      </c>
      <c r="B126" t="s">
        <v>563</v>
      </c>
      <c r="C126" s="1" t="s">
        <v>227</v>
      </c>
      <c r="D126" s="2">
        <v>950</v>
      </c>
      <c r="E126" s="2">
        <v>40</v>
      </c>
      <c r="F126" s="2">
        <v>38000</v>
      </c>
      <c r="G126" s="5">
        <v>4.5556000000000001</v>
      </c>
      <c r="H126" s="7">
        <v>182.22</v>
      </c>
      <c r="I126" s="7">
        <v>173112.8</v>
      </c>
      <c r="J126" s="1" t="s">
        <v>14</v>
      </c>
    </row>
    <row r="127" spans="1:10">
      <c r="A127" t="s">
        <v>434</v>
      </c>
      <c r="B127" t="s">
        <v>564</v>
      </c>
      <c r="C127" s="1" t="s">
        <v>227</v>
      </c>
      <c r="D127" s="2">
        <v>950</v>
      </c>
      <c r="E127" s="2">
        <v>40</v>
      </c>
      <c r="F127" s="2">
        <v>38000</v>
      </c>
      <c r="G127" s="5">
        <v>3.1814999999999998</v>
      </c>
      <c r="H127" s="7">
        <v>127.26</v>
      </c>
      <c r="I127" s="7">
        <v>120897</v>
      </c>
      <c r="J127" s="1" t="s">
        <v>14</v>
      </c>
    </row>
    <row r="128" spans="1:10">
      <c r="A128" t="s">
        <v>435</v>
      </c>
      <c r="B128" t="s">
        <v>565</v>
      </c>
      <c r="C128" s="1" t="s">
        <v>227</v>
      </c>
      <c r="D128" s="2">
        <v>950</v>
      </c>
      <c r="E128" s="2">
        <v>40</v>
      </c>
      <c r="F128" s="2">
        <v>38000</v>
      </c>
      <c r="G128" s="5">
        <v>3.6907999999999999</v>
      </c>
      <c r="H128" s="7">
        <v>147.63</v>
      </c>
      <c r="I128" s="7">
        <v>140250.4</v>
      </c>
      <c r="J128" s="1" t="s">
        <v>14</v>
      </c>
    </row>
    <row r="129" spans="1:10">
      <c r="A129" t="s">
        <v>436</v>
      </c>
      <c r="B129" t="s">
        <v>437</v>
      </c>
      <c r="C129" s="1" t="s">
        <v>277</v>
      </c>
      <c r="D129" s="2">
        <v>1400</v>
      </c>
      <c r="E129" s="2">
        <v>27</v>
      </c>
      <c r="F129" s="2">
        <v>37800</v>
      </c>
      <c r="G129" s="5">
        <v>0.6976</v>
      </c>
      <c r="H129" s="7">
        <v>18.84</v>
      </c>
      <c r="I129" s="7">
        <v>26369.279999999999</v>
      </c>
      <c r="J129" s="1" t="s">
        <v>14</v>
      </c>
    </row>
    <row r="130" spans="1:10">
      <c r="A130" t="s">
        <v>438</v>
      </c>
      <c r="B130" t="s">
        <v>348</v>
      </c>
      <c r="C130" s="1" t="s">
        <v>439</v>
      </c>
      <c r="D130" s="2">
        <v>0</v>
      </c>
      <c r="E130" s="2">
        <v>0</v>
      </c>
      <c r="F130" s="2">
        <v>44000</v>
      </c>
      <c r="G130" s="5">
        <v>0.505</v>
      </c>
      <c r="H130" s="7">
        <v>0</v>
      </c>
      <c r="I130" s="7">
        <v>22220</v>
      </c>
      <c r="J130" s="1" t="s">
        <v>14</v>
      </c>
    </row>
    <row r="131" spans="1:10">
      <c r="A131" t="s">
        <v>440</v>
      </c>
      <c r="B131" t="s">
        <v>441</v>
      </c>
      <c r="C131" s="1" t="s">
        <v>442</v>
      </c>
      <c r="D131" s="2">
        <v>2100</v>
      </c>
      <c r="E131" s="2">
        <v>10.8</v>
      </c>
      <c r="F131" s="2">
        <v>22680</v>
      </c>
      <c r="G131" s="5">
        <v>1.5425</v>
      </c>
      <c r="H131" s="7">
        <v>16.66</v>
      </c>
      <c r="I131" s="7">
        <v>34983.9</v>
      </c>
      <c r="J131" s="1" t="s">
        <v>14</v>
      </c>
    </row>
    <row r="132" spans="1:10">
      <c r="A132" t="s">
        <v>443</v>
      </c>
      <c r="B132" t="s">
        <v>444</v>
      </c>
      <c r="C132" s="1" t="s">
        <v>445</v>
      </c>
      <c r="D132" s="2">
        <v>1500</v>
      </c>
      <c r="E132" s="2">
        <v>27</v>
      </c>
      <c r="F132" s="2">
        <v>40500</v>
      </c>
      <c r="G132" s="5">
        <v>0.9849</v>
      </c>
      <c r="H132" s="7">
        <v>26.59</v>
      </c>
      <c r="I132" s="7">
        <v>39888.449999999997</v>
      </c>
      <c r="J132" s="1" t="s">
        <v>14</v>
      </c>
    </row>
    <row r="133" spans="1:10">
      <c r="A133" t="s">
        <v>446</v>
      </c>
      <c r="B133" t="s">
        <v>447</v>
      </c>
      <c r="C133" s="1" t="s">
        <v>448</v>
      </c>
      <c r="D133" s="2">
        <v>1680</v>
      </c>
      <c r="E133" s="4">
        <v>22.5</v>
      </c>
      <c r="F133" s="2">
        <v>37800</v>
      </c>
      <c r="G133" s="5">
        <v>2.9536000000000002</v>
      </c>
      <c r="H133" s="7">
        <v>66.459999999999994</v>
      </c>
      <c r="I133" s="7">
        <v>111646.08</v>
      </c>
      <c r="J133" s="1" t="s">
        <v>14</v>
      </c>
    </row>
    <row r="134" spans="1:10">
      <c r="A134" t="s">
        <v>449</v>
      </c>
      <c r="B134" t="s">
        <v>450</v>
      </c>
      <c r="C134" s="1" t="s">
        <v>451</v>
      </c>
      <c r="D134" s="2">
        <v>4900</v>
      </c>
      <c r="E134" s="2">
        <v>6</v>
      </c>
      <c r="F134" s="2">
        <v>29400</v>
      </c>
      <c r="G134" s="5">
        <v>1.6577999999999999</v>
      </c>
      <c r="H134" s="7">
        <v>9.9499999999999993</v>
      </c>
      <c r="I134" s="7">
        <v>48739.32</v>
      </c>
      <c r="J134" s="1" t="s">
        <v>14</v>
      </c>
    </row>
    <row r="135" spans="1:10">
      <c r="A135" t="s">
        <v>452</v>
      </c>
      <c r="B135" t="s">
        <v>453</v>
      </c>
      <c r="C135" s="1" t="s">
        <v>451</v>
      </c>
      <c r="D135" s="2">
        <v>4900</v>
      </c>
      <c r="E135" s="4">
        <v>6</v>
      </c>
      <c r="F135" s="2">
        <v>29400</v>
      </c>
      <c r="G135" s="5">
        <v>1.6341999999999999</v>
      </c>
      <c r="H135" s="7">
        <v>9.81</v>
      </c>
      <c r="I135" s="7">
        <v>48045.48</v>
      </c>
      <c r="J135" s="1" t="s">
        <v>14</v>
      </c>
    </row>
    <row r="136" spans="1:10">
      <c r="A136" t="s">
        <v>454</v>
      </c>
      <c r="B136" t="s">
        <v>455</v>
      </c>
      <c r="C136" s="1" t="s">
        <v>451</v>
      </c>
      <c r="D136" s="2">
        <v>4900</v>
      </c>
      <c r="E136" s="2">
        <v>6</v>
      </c>
      <c r="F136" s="2">
        <v>29400</v>
      </c>
      <c r="G136" s="5">
        <v>1.6133999999999999</v>
      </c>
      <c r="H136" s="7">
        <v>9.68</v>
      </c>
      <c r="I136" s="7">
        <v>47433.96</v>
      </c>
      <c r="J136" s="1" t="s">
        <v>14</v>
      </c>
    </row>
    <row r="137" spans="1:10">
      <c r="A137" t="s">
        <v>456</v>
      </c>
      <c r="B137" t="s">
        <v>457</v>
      </c>
      <c r="C137" s="1" t="s">
        <v>264</v>
      </c>
      <c r="D137" s="2">
        <v>1902</v>
      </c>
      <c r="E137" s="2">
        <v>20</v>
      </c>
      <c r="F137" s="2">
        <v>38040</v>
      </c>
      <c r="G137" s="5">
        <v>0.90749999999999997</v>
      </c>
      <c r="H137" s="7">
        <v>18.149999999999999</v>
      </c>
      <c r="I137" s="7">
        <v>34521.300000000003</v>
      </c>
      <c r="J137" s="1" t="s">
        <v>14</v>
      </c>
    </row>
    <row r="138" spans="1:10">
      <c r="A138" t="s">
        <v>458</v>
      </c>
      <c r="B138" t="s">
        <v>459</v>
      </c>
      <c r="C138" s="1" t="s">
        <v>197</v>
      </c>
      <c r="D138" s="2">
        <v>1300</v>
      </c>
      <c r="E138" s="2">
        <v>30</v>
      </c>
      <c r="F138" s="2">
        <v>39000</v>
      </c>
      <c r="G138" s="5">
        <v>2.3647</v>
      </c>
      <c r="H138" s="7">
        <v>70.94</v>
      </c>
      <c r="I138" s="7">
        <v>92223.3</v>
      </c>
      <c r="J138" s="1" t="s">
        <v>14</v>
      </c>
    </row>
    <row r="139" spans="1:10">
      <c r="A139" t="s">
        <v>460</v>
      </c>
      <c r="B139" t="s">
        <v>461</v>
      </c>
      <c r="C139" s="1" t="s">
        <v>171</v>
      </c>
      <c r="D139" s="2">
        <v>1134</v>
      </c>
      <c r="E139" s="2">
        <v>30</v>
      </c>
      <c r="F139" s="2">
        <v>34020</v>
      </c>
      <c r="G139" s="5">
        <v>1.8488999999999998</v>
      </c>
      <c r="H139" s="7">
        <v>55.47</v>
      </c>
      <c r="I139" s="7">
        <v>62899.58</v>
      </c>
      <c r="J139" s="1" t="s">
        <v>14</v>
      </c>
    </row>
    <row r="140" spans="1:10">
      <c r="A140" t="s">
        <v>462</v>
      </c>
      <c r="B140" t="s">
        <v>463</v>
      </c>
      <c r="C140" s="1" t="s">
        <v>171</v>
      </c>
      <c r="D140" s="2">
        <v>1320</v>
      </c>
      <c r="E140" s="2">
        <v>30</v>
      </c>
      <c r="F140" s="2">
        <v>39600</v>
      </c>
      <c r="G140" s="5">
        <v>0.56159999999999999</v>
      </c>
      <c r="H140" s="7">
        <v>16.850000000000001</v>
      </c>
      <c r="I140" s="7">
        <v>22239.360000000001</v>
      </c>
      <c r="J140" s="1" t="s">
        <v>14</v>
      </c>
    </row>
    <row r="141" spans="1:10">
      <c r="A141" t="s">
        <v>464</v>
      </c>
      <c r="B141" t="s">
        <v>465</v>
      </c>
      <c r="C141" s="1" t="s">
        <v>357</v>
      </c>
      <c r="D141" s="2">
        <v>864</v>
      </c>
      <c r="E141" s="2">
        <v>50</v>
      </c>
      <c r="F141" s="2">
        <v>43200</v>
      </c>
      <c r="G141" s="5">
        <v>0.3</v>
      </c>
      <c r="H141" s="7">
        <v>15</v>
      </c>
      <c r="I141" s="7">
        <v>12960</v>
      </c>
      <c r="J141" s="1" t="s">
        <v>14</v>
      </c>
    </row>
    <row r="142" spans="1:10">
      <c r="A142" t="s">
        <v>466</v>
      </c>
      <c r="B142" t="s">
        <v>467</v>
      </c>
      <c r="C142" s="1" t="s">
        <v>468</v>
      </c>
      <c r="D142" s="2">
        <v>2000</v>
      </c>
      <c r="E142" s="2">
        <v>20</v>
      </c>
      <c r="F142" s="2">
        <v>40000</v>
      </c>
      <c r="G142" s="5">
        <v>1.6078999999999999</v>
      </c>
      <c r="H142" s="7">
        <v>32.159999999999997</v>
      </c>
      <c r="I142" s="7">
        <v>64316</v>
      </c>
      <c r="J142" s="1" t="s">
        <v>14</v>
      </c>
    </row>
    <row r="143" spans="1:10">
      <c r="A143" t="s">
        <v>469</v>
      </c>
      <c r="B143" t="s">
        <v>470</v>
      </c>
      <c r="C143" s="1" t="s">
        <v>468</v>
      </c>
      <c r="D143" s="2">
        <v>1400</v>
      </c>
      <c r="E143" s="2">
        <v>20</v>
      </c>
      <c r="F143" s="2">
        <v>28000</v>
      </c>
      <c r="G143" s="5">
        <v>1.55</v>
      </c>
      <c r="H143" s="7">
        <v>31</v>
      </c>
      <c r="I143" s="7">
        <v>43400</v>
      </c>
      <c r="J143" s="1" t="s">
        <v>14</v>
      </c>
    </row>
    <row r="144" spans="1:10">
      <c r="A144" t="s">
        <v>471</v>
      </c>
      <c r="B144" t="s">
        <v>472</v>
      </c>
      <c r="C144" s="1" t="s">
        <v>468</v>
      </c>
      <c r="D144" s="2">
        <v>2000</v>
      </c>
      <c r="E144" s="2">
        <v>20</v>
      </c>
      <c r="F144" s="2">
        <v>40000</v>
      </c>
      <c r="G144" s="5">
        <v>1.72</v>
      </c>
      <c r="H144" s="7">
        <v>34.4</v>
      </c>
      <c r="I144" s="7">
        <v>68800</v>
      </c>
      <c r="J144" s="1" t="s">
        <v>14</v>
      </c>
    </row>
    <row r="145" spans="1:10">
      <c r="A145" t="s">
        <v>473</v>
      </c>
      <c r="B145" t="s">
        <v>474</v>
      </c>
      <c r="C145" s="1" t="s">
        <v>468</v>
      </c>
      <c r="D145" s="2">
        <v>1890</v>
      </c>
      <c r="E145" s="2">
        <v>20</v>
      </c>
      <c r="F145" s="2">
        <v>37800</v>
      </c>
      <c r="G145" s="5">
        <v>1.55</v>
      </c>
      <c r="H145" s="7">
        <v>31</v>
      </c>
      <c r="I145" s="7">
        <v>58590</v>
      </c>
      <c r="J145" s="1" t="s">
        <v>14</v>
      </c>
    </row>
    <row r="146" spans="1:10">
      <c r="A146" t="s">
        <v>475</v>
      </c>
      <c r="B146" t="s">
        <v>476</v>
      </c>
      <c r="C146" s="1" t="s">
        <v>245</v>
      </c>
      <c r="D146" s="2">
        <v>912</v>
      </c>
      <c r="E146" s="2">
        <v>39.75</v>
      </c>
      <c r="F146" s="2">
        <v>36252</v>
      </c>
      <c r="G146" s="5">
        <v>0.56380000000000008</v>
      </c>
      <c r="H146" s="7">
        <v>22.41</v>
      </c>
      <c r="I146" s="7">
        <v>20438.88</v>
      </c>
      <c r="J146" s="1" t="s">
        <v>14</v>
      </c>
    </row>
    <row r="147" spans="1:10">
      <c r="A147" t="s">
        <v>477</v>
      </c>
      <c r="B147" t="s">
        <v>478</v>
      </c>
      <c r="C147" s="1" t="s">
        <v>227</v>
      </c>
      <c r="D147" s="2">
        <v>924</v>
      </c>
      <c r="E147" s="2">
        <v>38.5</v>
      </c>
      <c r="F147" s="2">
        <v>35574</v>
      </c>
      <c r="G147" s="5">
        <v>0.56869999999999998</v>
      </c>
      <c r="H147" s="7">
        <v>21.89</v>
      </c>
      <c r="I147" s="7">
        <v>20230.93</v>
      </c>
      <c r="J147" s="1" t="s">
        <v>14</v>
      </c>
    </row>
    <row r="148" spans="1:10">
      <c r="A148" t="s">
        <v>480</v>
      </c>
      <c r="B148" t="s">
        <v>481</v>
      </c>
      <c r="C148" s="1" t="s">
        <v>157</v>
      </c>
      <c r="D148" s="2">
        <v>1320</v>
      </c>
      <c r="E148" s="3">
        <v>30</v>
      </c>
      <c r="F148" s="2">
        <v>39600</v>
      </c>
      <c r="G148" s="5">
        <v>0.77</v>
      </c>
      <c r="H148" s="7">
        <v>23.1</v>
      </c>
      <c r="I148" s="7">
        <v>30492</v>
      </c>
      <c r="J148" s="1" t="s">
        <v>14</v>
      </c>
    </row>
    <row r="149" spans="1:10">
      <c r="A149" t="s">
        <v>482</v>
      </c>
      <c r="B149" t="s">
        <v>483</v>
      </c>
      <c r="C149" s="1" t="s">
        <v>484</v>
      </c>
      <c r="D149" s="2">
        <v>0</v>
      </c>
      <c r="E149" s="4">
        <v>0</v>
      </c>
      <c r="F149" s="2">
        <v>39600</v>
      </c>
      <c r="G149" s="5">
        <v>1.6740000000000002</v>
      </c>
      <c r="H149" s="7">
        <v>0</v>
      </c>
      <c r="I149" s="7">
        <v>66290.399999999994</v>
      </c>
      <c r="J149" s="1" t="s">
        <v>14</v>
      </c>
    </row>
    <row r="150" spans="1:10">
      <c r="A150" t="s">
        <v>485</v>
      </c>
      <c r="B150" t="s">
        <v>486</v>
      </c>
      <c r="C150" s="1" t="s">
        <v>487</v>
      </c>
      <c r="D150" s="2">
        <v>1320</v>
      </c>
      <c r="E150" s="2">
        <v>30</v>
      </c>
      <c r="F150" s="2">
        <v>39600</v>
      </c>
      <c r="G150" s="5">
        <v>1.3309</v>
      </c>
      <c r="H150" s="7">
        <v>39.93</v>
      </c>
      <c r="I150" s="7">
        <v>52703.64</v>
      </c>
      <c r="J150" s="1" t="s">
        <v>14</v>
      </c>
    </row>
    <row r="151" spans="1:10">
      <c r="A151" t="s">
        <v>488</v>
      </c>
      <c r="B151" t="s">
        <v>486</v>
      </c>
      <c r="C151" s="1" t="s">
        <v>171</v>
      </c>
      <c r="D151" s="2">
        <v>1320</v>
      </c>
      <c r="E151" s="2">
        <v>30</v>
      </c>
      <c r="F151" s="2">
        <v>39600</v>
      </c>
      <c r="G151" s="5">
        <v>1.113</v>
      </c>
      <c r="H151" s="7">
        <v>33.39</v>
      </c>
      <c r="I151" s="7">
        <v>44074.8</v>
      </c>
      <c r="J151" s="1" t="s">
        <v>14</v>
      </c>
    </row>
    <row r="152" spans="1:10">
      <c r="A152" t="s">
        <v>489</v>
      </c>
      <c r="B152" t="s">
        <v>490</v>
      </c>
      <c r="C152" s="1" t="s">
        <v>491</v>
      </c>
      <c r="D152" s="2">
        <v>0</v>
      </c>
      <c r="E152" s="2">
        <v>0</v>
      </c>
      <c r="F152" s="2">
        <v>44000</v>
      </c>
      <c r="G152" s="5">
        <v>0.625</v>
      </c>
      <c r="H152" s="7">
        <v>0</v>
      </c>
      <c r="I152" s="7">
        <v>27500</v>
      </c>
      <c r="J152" s="1" t="s">
        <v>14</v>
      </c>
    </row>
    <row r="153" spans="1:10">
      <c r="A153" t="s">
        <v>492</v>
      </c>
      <c r="B153" t="s">
        <v>493</v>
      </c>
      <c r="C153" s="1" t="s">
        <v>227</v>
      </c>
      <c r="D153" s="2">
        <v>950</v>
      </c>
      <c r="E153" s="2">
        <v>40</v>
      </c>
      <c r="F153" s="2">
        <v>38000</v>
      </c>
      <c r="G153" s="5">
        <v>4.6509999999999998</v>
      </c>
      <c r="H153" s="7">
        <v>186.04</v>
      </c>
      <c r="I153" s="7">
        <v>176738</v>
      </c>
      <c r="J153" s="1" t="s">
        <v>14</v>
      </c>
    </row>
    <row r="154" spans="1:10">
      <c r="A154" t="s">
        <v>494</v>
      </c>
      <c r="B154" t="s">
        <v>495</v>
      </c>
      <c r="C154" s="1" t="s">
        <v>157</v>
      </c>
      <c r="D154" s="2">
        <v>1320</v>
      </c>
      <c r="E154" s="2">
        <v>30</v>
      </c>
      <c r="F154" s="2">
        <v>39600</v>
      </c>
      <c r="G154" s="5">
        <v>1.4497</v>
      </c>
      <c r="H154" s="7">
        <v>43.49</v>
      </c>
      <c r="I154" s="7">
        <v>57408.12</v>
      </c>
      <c r="J154" s="1" t="s">
        <v>14</v>
      </c>
    </row>
    <row r="155" spans="1:10">
      <c r="A155" t="s">
        <v>496</v>
      </c>
      <c r="B155" t="s">
        <v>497</v>
      </c>
      <c r="C155" s="1" t="s">
        <v>498</v>
      </c>
      <c r="D155" s="2">
        <v>1500</v>
      </c>
      <c r="E155" s="2">
        <v>21.75</v>
      </c>
      <c r="F155" s="2">
        <v>32625</v>
      </c>
      <c r="G155" s="5">
        <v>2.1221999999999999</v>
      </c>
      <c r="H155" s="7">
        <v>46.16</v>
      </c>
      <c r="I155" s="7">
        <v>69236.78</v>
      </c>
      <c r="J155" s="1" t="s">
        <v>14</v>
      </c>
    </row>
    <row r="156" spans="1:10">
      <c r="A156" t="s">
        <v>499</v>
      </c>
      <c r="B156" t="s">
        <v>500</v>
      </c>
      <c r="C156" s="1" t="s">
        <v>171</v>
      </c>
      <c r="D156" s="2">
        <v>1320</v>
      </c>
      <c r="E156" s="2">
        <v>30</v>
      </c>
      <c r="F156" s="2">
        <v>39600</v>
      </c>
      <c r="G156" s="5">
        <v>1.6181999999999999</v>
      </c>
      <c r="H156" s="7">
        <v>48.55</v>
      </c>
      <c r="I156" s="7">
        <v>64080.72</v>
      </c>
      <c r="J156" s="1" t="s">
        <v>14</v>
      </c>
    </row>
    <row r="157" spans="1:10">
      <c r="A157" t="s">
        <v>501</v>
      </c>
      <c r="B157" t="s">
        <v>502</v>
      </c>
      <c r="C157" s="1" t="s">
        <v>189</v>
      </c>
      <c r="D157" s="2">
        <v>1000</v>
      </c>
      <c r="E157" s="2">
        <v>40</v>
      </c>
      <c r="F157" s="2">
        <v>40000</v>
      </c>
      <c r="G157" s="5">
        <v>2.1760999999999999</v>
      </c>
      <c r="H157" s="7">
        <v>87.04</v>
      </c>
      <c r="I157" s="7">
        <v>87044</v>
      </c>
      <c r="J157" s="1" t="s">
        <v>14</v>
      </c>
    </row>
    <row r="158" spans="1:10">
      <c r="A158" t="s">
        <v>503</v>
      </c>
      <c r="B158" t="s">
        <v>316</v>
      </c>
      <c r="C158" s="1" t="s">
        <v>487</v>
      </c>
      <c r="D158" s="2">
        <v>1320</v>
      </c>
      <c r="E158" s="3">
        <v>30</v>
      </c>
      <c r="F158" s="2">
        <v>39600</v>
      </c>
      <c r="G158" s="5">
        <v>0.80400000000000005</v>
      </c>
      <c r="H158" s="7">
        <v>24.12</v>
      </c>
      <c r="I158" s="7">
        <v>31838.400000000001</v>
      </c>
      <c r="J158" s="1" t="s">
        <v>14</v>
      </c>
    </row>
    <row r="159" spans="1:10">
      <c r="A159" t="s">
        <v>504</v>
      </c>
      <c r="B159" t="s">
        <v>505</v>
      </c>
      <c r="C159" s="1" t="s">
        <v>157</v>
      </c>
      <c r="D159" s="2">
        <v>1320</v>
      </c>
      <c r="E159" s="2">
        <v>30</v>
      </c>
      <c r="F159" s="2">
        <v>39600</v>
      </c>
      <c r="G159" s="5">
        <v>0.90159999999999996</v>
      </c>
      <c r="H159" s="7">
        <v>27.05</v>
      </c>
      <c r="I159" s="7">
        <v>35703.360000000001</v>
      </c>
      <c r="J159" s="1" t="s">
        <v>14</v>
      </c>
    </row>
    <row r="160" spans="1:10">
      <c r="A160" t="s">
        <v>506</v>
      </c>
      <c r="B160" t="s">
        <v>182</v>
      </c>
      <c r="C160" s="1" t="s">
        <v>507</v>
      </c>
      <c r="D160" s="2">
        <v>1600</v>
      </c>
      <c r="E160" s="2">
        <v>24</v>
      </c>
      <c r="F160" s="2">
        <v>38400</v>
      </c>
      <c r="G160" s="5">
        <v>1.7472000000000001</v>
      </c>
      <c r="H160" s="7">
        <v>41.93</v>
      </c>
      <c r="I160" s="7">
        <v>67092.479999999996</v>
      </c>
      <c r="J160" s="1" t="s">
        <v>14</v>
      </c>
    </row>
    <row r="161" spans="1:10">
      <c r="A161" t="s">
        <v>508</v>
      </c>
      <c r="B161" t="s">
        <v>509</v>
      </c>
      <c r="C161" s="1" t="s">
        <v>157</v>
      </c>
      <c r="D161" s="2">
        <v>1320</v>
      </c>
      <c r="E161" s="2">
        <v>30</v>
      </c>
      <c r="F161" s="2">
        <v>39600</v>
      </c>
      <c r="G161" s="5">
        <v>1.4953000000000001</v>
      </c>
      <c r="H161" s="7">
        <v>44.86</v>
      </c>
      <c r="I161" s="7">
        <v>59213.88</v>
      </c>
      <c r="J161" s="1" t="s">
        <v>14</v>
      </c>
    </row>
    <row r="162" spans="1:10">
      <c r="A162" t="s">
        <v>510</v>
      </c>
      <c r="B162" t="s">
        <v>511</v>
      </c>
      <c r="C162" s="1" t="s">
        <v>189</v>
      </c>
      <c r="D162" s="2">
        <v>950</v>
      </c>
      <c r="E162" s="2">
        <v>40</v>
      </c>
      <c r="F162" s="2">
        <v>38000</v>
      </c>
      <c r="G162" s="5">
        <v>2.3733</v>
      </c>
      <c r="H162" s="7">
        <v>94.93</v>
      </c>
      <c r="I162" s="7">
        <v>90185.4</v>
      </c>
      <c r="J162" s="1" t="s">
        <v>14</v>
      </c>
    </row>
    <row r="163" spans="1:10">
      <c r="A163" t="s">
        <v>512</v>
      </c>
      <c r="B163" t="s">
        <v>513</v>
      </c>
      <c r="C163" s="1" t="s">
        <v>514</v>
      </c>
      <c r="D163" s="2">
        <v>3780</v>
      </c>
      <c r="E163" s="2">
        <v>8.25</v>
      </c>
      <c r="F163" s="2">
        <v>31185</v>
      </c>
      <c r="G163" s="5">
        <v>1.8206</v>
      </c>
      <c r="H163" s="7">
        <v>15.02</v>
      </c>
      <c r="I163" s="7">
        <v>56775.41</v>
      </c>
      <c r="J163" s="1" t="s">
        <v>14</v>
      </c>
    </row>
    <row r="164" spans="1:10">
      <c r="A164" t="s">
        <v>515</v>
      </c>
      <c r="B164" t="s">
        <v>516</v>
      </c>
      <c r="C164" s="1" t="s">
        <v>357</v>
      </c>
      <c r="D164" s="2">
        <v>800</v>
      </c>
      <c r="E164" s="2">
        <v>50</v>
      </c>
      <c r="F164" s="2">
        <v>40000</v>
      </c>
      <c r="G164" s="5">
        <v>0.22359999999999999</v>
      </c>
      <c r="H164" s="7">
        <v>11.18</v>
      </c>
      <c r="I164" s="7">
        <v>8944</v>
      </c>
      <c r="J164" s="1" t="s">
        <v>14</v>
      </c>
    </row>
    <row r="165" spans="1:10">
      <c r="A165" t="s">
        <v>517</v>
      </c>
      <c r="B165" t="s">
        <v>516</v>
      </c>
      <c r="C165" s="1" t="s">
        <v>354</v>
      </c>
      <c r="D165" s="2">
        <v>1000</v>
      </c>
      <c r="E165" s="2">
        <v>40</v>
      </c>
      <c r="F165" s="2">
        <v>40000</v>
      </c>
      <c r="G165" s="5">
        <v>0.24309999999999998</v>
      </c>
      <c r="H165" s="7">
        <v>9.7200000000000006</v>
      </c>
      <c r="I165" s="7">
        <v>9724</v>
      </c>
      <c r="J165" s="1" t="s">
        <v>14</v>
      </c>
    </row>
    <row r="166" spans="1:10">
      <c r="A166" t="s">
        <v>518</v>
      </c>
      <c r="B166" t="s">
        <v>519</v>
      </c>
      <c r="C166" s="1" t="s">
        <v>520</v>
      </c>
      <c r="D166" s="2">
        <v>1400</v>
      </c>
      <c r="E166" s="3">
        <v>24</v>
      </c>
      <c r="F166" s="2">
        <v>33600</v>
      </c>
      <c r="G166" s="5">
        <v>1.6703999999999999</v>
      </c>
      <c r="H166" s="7">
        <v>40.090000000000003</v>
      </c>
      <c r="I166" s="7">
        <v>56125.440000000002</v>
      </c>
      <c r="J166" s="1" t="s">
        <v>14</v>
      </c>
    </row>
    <row r="167" spans="1:10">
      <c r="A167" t="s">
        <v>521</v>
      </c>
      <c r="B167" t="s">
        <v>522</v>
      </c>
      <c r="C167" s="1" t="s">
        <v>157</v>
      </c>
      <c r="D167" s="2">
        <v>1320</v>
      </c>
      <c r="E167" s="2">
        <v>30</v>
      </c>
      <c r="F167" s="2">
        <v>39600</v>
      </c>
      <c r="G167" s="5">
        <v>1.5822999999999998</v>
      </c>
      <c r="H167" s="7">
        <v>47.47</v>
      </c>
      <c r="I167" s="7">
        <v>62659.08</v>
      </c>
      <c r="J167" s="1" t="s">
        <v>14</v>
      </c>
    </row>
    <row r="168" spans="1:10">
      <c r="A168" t="s">
        <v>523</v>
      </c>
      <c r="B168" t="s">
        <v>524</v>
      </c>
      <c r="C168" s="1" t="s">
        <v>487</v>
      </c>
      <c r="D168" s="2">
        <v>1320</v>
      </c>
      <c r="E168" s="2">
        <v>30</v>
      </c>
      <c r="F168" s="2">
        <v>39600</v>
      </c>
      <c r="G168" s="5">
        <v>1.8652000000000002</v>
      </c>
      <c r="H168" s="7">
        <v>55.96</v>
      </c>
      <c r="I168" s="7">
        <v>73861.919999999998</v>
      </c>
      <c r="J168" s="1" t="s">
        <v>14</v>
      </c>
    </row>
    <row r="169" spans="1:10">
      <c r="A169" t="s">
        <v>527</v>
      </c>
      <c r="B169" t="s">
        <v>528</v>
      </c>
      <c r="C169" s="1" t="s">
        <v>197</v>
      </c>
      <c r="D169" s="2">
        <v>1300</v>
      </c>
      <c r="E169" s="2">
        <v>30</v>
      </c>
      <c r="F169" s="2">
        <v>39000</v>
      </c>
      <c r="G169" s="5">
        <v>2.71</v>
      </c>
      <c r="H169" s="7">
        <v>81.3</v>
      </c>
      <c r="I169" s="7">
        <v>105690</v>
      </c>
      <c r="J169" s="1" t="s">
        <v>14</v>
      </c>
    </row>
    <row r="170" spans="1:10">
      <c r="A170" t="s">
        <v>529</v>
      </c>
      <c r="B170" t="s">
        <v>463</v>
      </c>
      <c r="C170" s="1" t="s">
        <v>262</v>
      </c>
      <c r="D170" s="2">
        <v>1620</v>
      </c>
      <c r="E170" s="2">
        <v>24</v>
      </c>
      <c r="F170" s="2">
        <v>38880</v>
      </c>
      <c r="G170" s="5">
        <v>0.61759999999999993</v>
      </c>
      <c r="H170" s="7">
        <v>14.82</v>
      </c>
      <c r="I170" s="7">
        <v>24012.29</v>
      </c>
      <c r="J170" s="1" t="s">
        <v>14</v>
      </c>
    </row>
    <row r="171" spans="1:10">
      <c r="A171" t="s">
        <v>530</v>
      </c>
      <c r="B171" t="s">
        <v>314</v>
      </c>
      <c r="C171" s="1" t="s">
        <v>487</v>
      </c>
      <c r="D171" s="2">
        <v>1320</v>
      </c>
      <c r="E171" s="2">
        <v>30</v>
      </c>
      <c r="F171" s="2">
        <v>39600</v>
      </c>
      <c r="G171" s="5">
        <v>0.6631999999999999</v>
      </c>
      <c r="H171" s="7">
        <v>19.899999999999999</v>
      </c>
      <c r="I171" s="7">
        <v>26262.720000000001</v>
      </c>
      <c r="J171" s="1" t="s">
        <v>14</v>
      </c>
    </row>
    <row r="172" spans="1:10">
      <c r="A172" t="s">
        <v>531</v>
      </c>
      <c r="B172" t="s">
        <v>318</v>
      </c>
      <c r="C172" s="1" t="s">
        <v>262</v>
      </c>
      <c r="D172" s="2">
        <v>1620</v>
      </c>
      <c r="E172" s="2">
        <v>24</v>
      </c>
      <c r="F172" s="2">
        <v>38880</v>
      </c>
      <c r="G172" s="5">
        <v>0.79189999999999994</v>
      </c>
      <c r="H172" s="7">
        <v>19.010000000000002</v>
      </c>
      <c r="I172" s="7">
        <v>30789.07</v>
      </c>
      <c r="J172" s="1" t="s">
        <v>14</v>
      </c>
    </row>
    <row r="173" spans="1:10">
      <c r="A173" t="s">
        <v>532</v>
      </c>
      <c r="B173" t="s">
        <v>533</v>
      </c>
      <c r="C173" s="1" t="s">
        <v>534</v>
      </c>
      <c r="D173" s="2">
        <v>3120</v>
      </c>
      <c r="E173" s="2">
        <v>12</v>
      </c>
      <c r="F173" s="2">
        <v>37440</v>
      </c>
      <c r="G173" s="5">
        <v>2.5409999999999999</v>
      </c>
      <c r="H173" s="7">
        <v>30.49</v>
      </c>
      <c r="I173" s="7">
        <v>95135.039999999994</v>
      </c>
      <c r="J173" s="1" t="s">
        <v>14</v>
      </c>
    </row>
    <row r="174" spans="1:10">
      <c r="A174" t="s">
        <v>535</v>
      </c>
      <c r="B174" t="s">
        <v>536</v>
      </c>
      <c r="C174" s="1" t="s">
        <v>537</v>
      </c>
      <c r="D174" s="2">
        <v>1940</v>
      </c>
      <c r="E174" s="2">
        <v>20</v>
      </c>
      <c r="F174" s="2">
        <v>38800</v>
      </c>
      <c r="G174" s="5">
        <v>2.5129999999999999</v>
      </c>
      <c r="H174" s="7">
        <v>50.26</v>
      </c>
      <c r="I174" s="7">
        <v>97504.4</v>
      </c>
      <c r="J174" s="1" t="s">
        <v>14</v>
      </c>
    </row>
    <row r="175" spans="1:10">
      <c r="A175" t="s">
        <v>538</v>
      </c>
      <c r="B175" t="s">
        <v>539</v>
      </c>
      <c r="C175" s="1" t="s">
        <v>157</v>
      </c>
      <c r="D175" s="2">
        <v>1320</v>
      </c>
      <c r="E175" s="2">
        <v>30</v>
      </c>
      <c r="F175" s="2">
        <v>39600</v>
      </c>
      <c r="G175" s="5">
        <v>0.88359999999999994</v>
      </c>
      <c r="H175" s="7">
        <v>26.51</v>
      </c>
      <c r="I175" s="7">
        <v>34990.559999999998</v>
      </c>
      <c r="J175" s="1" t="s">
        <v>14</v>
      </c>
    </row>
    <row r="176" spans="1:10">
      <c r="A176" t="s">
        <v>540</v>
      </c>
      <c r="B176" t="s">
        <v>566</v>
      </c>
      <c r="C176" s="1" t="s">
        <v>216</v>
      </c>
      <c r="D176" s="2">
        <v>950</v>
      </c>
      <c r="E176" s="2">
        <v>40</v>
      </c>
      <c r="F176" s="2">
        <v>38000</v>
      </c>
      <c r="G176" s="5">
        <v>2.0380000000000003</v>
      </c>
      <c r="H176" s="7">
        <v>81.52</v>
      </c>
      <c r="I176" s="7">
        <v>77444</v>
      </c>
      <c r="J176" s="1" t="s">
        <v>14</v>
      </c>
    </row>
    <row r="177" spans="1:10">
      <c r="A177" t="s">
        <v>541</v>
      </c>
      <c r="B177" t="s">
        <v>542</v>
      </c>
      <c r="C177" s="1" t="s">
        <v>543</v>
      </c>
      <c r="D177" s="2">
        <v>1584</v>
      </c>
      <c r="E177" s="2">
        <v>21.25</v>
      </c>
      <c r="F177" s="2">
        <v>33660</v>
      </c>
      <c r="G177" s="5">
        <v>5.0020999999999995</v>
      </c>
      <c r="H177" s="7">
        <v>106.29</v>
      </c>
      <c r="I177" s="7">
        <v>168370.69</v>
      </c>
      <c r="J177" s="1" t="s">
        <v>14</v>
      </c>
    </row>
    <row r="178" spans="1:10">
      <c r="A178" t="s">
        <v>544</v>
      </c>
      <c r="B178" t="s">
        <v>455</v>
      </c>
      <c r="C178" s="1" t="s">
        <v>545</v>
      </c>
      <c r="D178" s="2">
        <v>2940</v>
      </c>
      <c r="E178" s="2">
        <v>12</v>
      </c>
      <c r="F178" s="2">
        <v>35280</v>
      </c>
      <c r="G178" s="5">
        <v>1.6966999999999999</v>
      </c>
      <c r="H178" s="7">
        <v>20.36</v>
      </c>
      <c r="I178" s="7">
        <v>59859.58</v>
      </c>
      <c r="J178" s="1" t="s">
        <v>14</v>
      </c>
    </row>
    <row r="179" spans="1:10">
      <c r="A179" t="s">
        <v>546</v>
      </c>
      <c r="B179" t="s">
        <v>547</v>
      </c>
      <c r="C179" s="1" t="s">
        <v>548</v>
      </c>
      <c r="D179" s="2">
        <v>1470</v>
      </c>
      <c r="E179" s="2">
        <v>25</v>
      </c>
      <c r="F179" s="2">
        <v>36750</v>
      </c>
      <c r="G179" s="5">
        <v>2.1612</v>
      </c>
      <c r="H179" s="7">
        <v>54.03</v>
      </c>
      <c r="I179" s="7">
        <v>79424.100000000006</v>
      </c>
      <c r="J179" s="1" t="s">
        <v>14</v>
      </c>
    </row>
    <row r="180" spans="1:10">
      <c r="A180" t="s">
        <v>567</v>
      </c>
      <c r="B180" t="s">
        <v>568</v>
      </c>
      <c r="C180" s="1" t="s">
        <v>520</v>
      </c>
      <c r="D180" s="2">
        <v>1408</v>
      </c>
      <c r="E180" s="2">
        <v>24</v>
      </c>
      <c r="F180" s="2">
        <v>33792</v>
      </c>
      <c r="G180" s="5">
        <v>0.64</v>
      </c>
      <c r="H180" s="7">
        <v>15.36</v>
      </c>
      <c r="I180" s="7">
        <v>21626.880000000001</v>
      </c>
      <c r="J180" s="1" t="s">
        <v>14</v>
      </c>
    </row>
    <row r="181" spans="1:10">
      <c r="A181" t="s">
        <v>569</v>
      </c>
      <c r="B181" t="s">
        <v>423</v>
      </c>
      <c r="C181" s="1" t="s">
        <v>570</v>
      </c>
      <c r="D181" s="2">
        <v>0</v>
      </c>
      <c r="E181" s="2">
        <v>0</v>
      </c>
      <c r="F181" s="2">
        <v>41125</v>
      </c>
      <c r="G181" s="5">
        <v>1.72</v>
      </c>
      <c r="H181" s="7">
        <v>0</v>
      </c>
      <c r="I181" s="7">
        <v>70735</v>
      </c>
      <c r="J181" s="1" t="s">
        <v>14</v>
      </c>
    </row>
    <row r="182" spans="1:10">
      <c r="A182" t="s">
        <v>571</v>
      </c>
      <c r="B182" t="s">
        <v>572</v>
      </c>
      <c r="C182" s="1" t="s">
        <v>171</v>
      </c>
      <c r="D182" s="2">
        <v>1274</v>
      </c>
      <c r="E182" s="3">
        <v>30</v>
      </c>
      <c r="F182" s="2">
        <v>38220</v>
      </c>
      <c r="G182" s="5">
        <v>3.59</v>
      </c>
      <c r="H182" s="7">
        <v>107.7</v>
      </c>
      <c r="I182" s="7">
        <v>137209.79999999999</v>
      </c>
      <c r="J182" s="1" t="s">
        <v>14</v>
      </c>
    </row>
    <row r="183" spans="1:10">
      <c r="A183" t="s">
        <v>573</v>
      </c>
      <c r="B183" t="s">
        <v>574</v>
      </c>
      <c r="C183" s="1" t="s">
        <v>197</v>
      </c>
      <c r="D183" s="2">
        <v>1300</v>
      </c>
      <c r="E183" s="2">
        <v>30</v>
      </c>
      <c r="F183" s="2">
        <v>39000</v>
      </c>
      <c r="G183" s="5">
        <v>4.5599999999999996</v>
      </c>
      <c r="H183" s="7">
        <v>136.80000000000001</v>
      </c>
      <c r="I183" s="7">
        <v>177840</v>
      </c>
      <c r="J183" s="1" t="s">
        <v>14</v>
      </c>
    </row>
    <row r="184" spans="1:10">
      <c r="A184" t="s">
        <v>575</v>
      </c>
      <c r="B184" t="s">
        <v>525</v>
      </c>
      <c r="C184" s="1" t="s">
        <v>236</v>
      </c>
      <c r="D184" s="2">
        <v>960</v>
      </c>
      <c r="E184" s="2">
        <v>40</v>
      </c>
      <c r="F184" s="2">
        <v>38400</v>
      </c>
      <c r="G184" s="5">
        <v>3.2812000000000001</v>
      </c>
      <c r="H184" s="7">
        <v>131.25</v>
      </c>
      <c r="I184" s="7">
        <v>125998.08</v>
      </c>
      <c r="J184" s="1" t="s">
        <v>14</v>
      </c>
    </row>
    <row r="185" spans="1:10">
      <c r="A185" t="s">
        <v>576</v>
      </c>
      <c r="B185" t="s">
        <v>526</v>
      </c>
      <c r="C185" s="1" t="s">
        <v>236</v>
      </c>
      <c r="D185" s="2">
        <v>960</v>
      </c>
      <c r="E185" s="2">
        <v>40</v>
      </c>
      <c r="F185" s="2">
        <v>38400</v>
      </c>
      <c r="G185" s="5">
        <v>2.7888999999999999</v>
      </c>
      <c r="H185" s="7">
        <v>111.56</v>
      </c>
      <c r="I185" s="7">
        <v>107093.75999999999</v>
      </c>
      <c r="J185" s="1" t="s">
        <v>14</v>
      </c>
    </row>
    <row r="186" spans="1:10">
      <c r="A186" t="s">
        <v>577</v>
      </c>
      <c r="B186" t="s">
        <v>578</v>
      </c>
      <c r="C186" s="1" t="s">
        <v>227</v>
      </c>
      <c r="D186" s="2">
        <v>924</v>
      </c>
      <c r="E186" s="2">
        <v>40</v>
      </c>
      <c r="F186" s="2">
        <v>36960</v>
      </c>
      <c r="G186" s="5">
        <v>1.2</v>
      </c>
      <c r="H186" s="7">
        <v>48</v>
      </c>
      <c r="I186" s="7">
        <v>44352</v>
      </c>
      <c r="J186" s="1" t="s">
        <v>14</v>
      </c>
    </row>
    <row r="187" spans="1:10">
      <c r="A187" t="s">
        <v>579</v>
      </c>
      <c r="B187" t="s">
        <v>479</v>
      </c>
      <c r="C187" s="1" t="s">
        <v>236</v>
      </c>
      <c r="D187" s="2">
        <v>960</v>
      </c>
      <c r="E187" s="2">
        <v>40</v>
      </c>
      <c r="F187" s="2">
        <v>38400</v>
      </c>
      <c r="G187" s="5">
        <v>3.2479</v>
      </c>
      <c r="H187" s="7">
        <v>129.91999999999999</v>
      </c>
      <c r="I187" s="7">
        <v>124719.36</v>
      </c>
      <c r="J187" s="1" t="s">
        <v>14</v>
      </c>
    </row>
  </sheetData>
  <sheetProtection algorithmName="SHA-512" hashValue="DhBVkj+UnzwEFV9xhyWqbRn1EHtm42jaT5WvIjHJMrYafGWdUHS8ss0wy5Wu3BYJbxQb8Z88iIuTbVk8O1rxCQ==" saltValue="vgeSLR19KHYU9uVS3HYd4w==" spinCount="100000" sheet="1" objects="1" scenarios="1"/>
  <phoneticPr fontId="0" type="noConversion"/>
  <pageMargins left="0.75" right="0.75" top="1" bottom="1" header="0.5" footer="0.5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418D9-3EF0-4C78-869D-8B47164FCDDE}">
  <dimension ref="E1:U8"/>
  <sheetViews>
    <sheetView topLeftCell="C1" zoomScale="140" zoomScaleNormal="140" workbookViewId="0">
      <selection activeCell="U12" sqref="U12"/>
    </sheetView>
  </sheetViews>
  <sheetFormatPr defaultRowHeight="14.5"/>
  <sheetData>
    <row r="1" spans="5:21" ht="15" thickBot="1"/>
    <row r="2" spans="5:21" ht="15" customHeight="1">
      <c r="E2" s="37" t="s">
        <v>549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  <c r="S2" s="14"/>
      <c r="T2" s="19"/>
      <c r="U2" s="19"/>
    </row>
    <row r="3" spans="5:21">
      <c r="E3" s="4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2"/>
      <c r="S3" s="14"/>
      <c r="T3" s="19"/>
      <c r="U3" s="19"/>
    </row>
    <row r="4" spans="5:21">
      <c r="E4" s="40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  <c r="S4" s="14"/>
      <c r="T4" s="19"/>
      <c r="U4" s="19"/>
    </row>
    <row r="5" spans="5:21">
      <c r="E5" s="40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2"/>
      <c r="S5" s="14"/>
      <c r="T5" s="19"/>
      <c r="U5" s="19"/>
    </row>
    <row r="6" spans="5:21">
      <c r="E6" s="40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2"/>
      <c r="S6" s="14"/>
      <c r="T6" s="19"/>
      <c r="U6" s="19"/>
    </row>
    <row r="7" spans="5:21">
      <c r="E7" s="40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2"/>
      <c r="S7" s="14"/>
      <c r="T7" s="14"/>
      <c r="U7" s="14"/>
    </row>
    <row r="8" spans="5:21" ht="15" thickBot="1">
      <c r="E8" s="43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5"/>
      <c r="S8" s="14"/>
      <c r="T8" s="14"/>
      <c r="U8" s="14"/>
    </row>
  </sheetData>
  <mergeCells count="1">
    <mergeCell ref="E2:R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94d919-4725-4bdc-91db-ddd033c40ff4">
      <Terms xmlns="http://schemas.microsoft.com/office/infopath/2007/PartnerControls"/>
    </lcf76f155ced4ddcb4097134ff3c332f>
    <TaxCatchAll xmlns="73fb875a-8af9-4255-b008-0995492d31cd" xsi:nil="true"/>
  </documentManagement>
</p:properties>
</file>

<file path=customXml/item3.xml>��< ? x m l   v e r s i o n = " 1 . 0 "   e n c o d i n g = " u t f - 1 6 " ? > < D a t a M a s h u p   s q m i d = " 2 3 5 3 f 5 9 2 - a 0 a 9 - 4 0 1 2 - b 3 b 4 - 1 c e f 9 8 0 2 c e 2 d "   x m l n s = " h t t p : / / s c h e m a s . m i c r o s o f t . c o m / D a t a M a s h u p " > A A A A A L M E A A B Q S w M E F A A C A A g A J k U j W +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C Z F I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S N b 5 6 r B r q w B A A D l B A A A E w A c A E Z v c m 1 1 b G F z L 1 N l Y 3 R p b 2 4 x L m 0 g o h g A K K A U A A A A A A A A A A A A A A A A A A A A A A A A A A A A r V R N a 8 J A E L 0 L / o c h v U R I h U D p R T y 0 s Y U e F N v Y e p A e N n F a F 5 N d 2 d 2 A N v j f O 8 k a v 5 N e m k s g 8 / b N m 3 l v o z E 2 X A o I 7 d v v t V v t l l 4 w h X O Y s C h B H / q Q o G m 3 g J 5 Q Z i p G + v K 0 j j H p B p l S K M x U q m U k 5 d L t 5 L M R S 7 H v 2 J P O 5 3 Y W S G E I 8 u l Z g h s n W D D x X Z B v V u g Q U w n t T h Q T + k u q N J B J l o q i q F 3 b z c t z Z 8 g M K s 4 S G G V p h M r x w B A C D K 7 N 1 o P c e Q 8 H D / A s 5 V z D A H W s + K o Y 5 g I 2 Z v E S Q v 6 D F 5 W A a d S w Q g U T l c V L q r 8 I c 3 / X L Y T s A T B F / r 0 w 4 C Z R p 2 I Q p a A S U p 7 8 A / O k D U 9 p m D m M F a d N j q n j W G Z i 3 o g t m 5 c H G m F W Q B 3 u g 9 E G a d e V w m q n J 7 v Y d v Z G D V E V P l l D 9 M G q Q K Y R F 7 j 7 7 p 4 5 6 l 0 z q 8 6 f r b c j U x X r h E Q 8 b g a Y 8 J Q T i + v A L R D B a y Y N h m Z D 7 U d S Y M e z j O e d 6 s T 7 D e r P x v T y 6 9 Q 0 x C E 9 / 6 y 7 6 x 8 p P 9 6 m / 8 c F u Z y z u C x N G b M 3 N t 4 c g l 2 T s i b g a c 5 O k U c B e k N B P 4 M r C b K F 6 w G y I 9 R s q U r S u T n U t d 3 i o q 5 x 7 x d Q S w E C L Q A U A A I A C A A m R S N b 6 6 s 4 S 6 U A A A D 3 A A A A E g A A A A A A A A A A A A A A A A A A A A A A Q 2 9 u Z m l n L 1 B h Y 2 t h Z 2 U u e G 1 s U E s B A i 0 A F A A C A A g A J k U j W w / K 6 a u k A A A A 6 Q A A A B M A A A A A A A A A A A A A A A A A 8 Q A A A F t D b 2 5 0 Z W 5 0 X 1 R 5 c G V z X S 5 4 b W x Q S w E C L Q A U A A I A C A A m R S N b 5 6 r B r q w B A A D l B A A A E w A A A A A A A A A A A A A A A A D i A Q A A R m 9 y b X V s Y X M v U 2 V j d G l v b j E u b V B L B Q Y A A A A A A w A D A M I A A A D b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u D w A A A A A A A E w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Q y N D Q 4 Z T Q t Y m M 5 O S 0 0 Z W V i L W E y M G I t M G M 2 N T d l N T U 3 Z T g z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F f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1 V T R E E g T W F 0 Z X J p Y W w g T n V t Y m V y J n F 1 b 3 Q 7 L C Z x d W 9 0 O 0 N h c 2 V z I H B l c i B U c n V j a y Z x d W 9 0 O y w m c X V v d D t D Y X N l I F d l a W d o d C A o b G I p J n F 1 b 3 Q 7 L C Z x d W 9 0 O 1 R y d W N r I F d l a W d o d C A o b G I p J n F 1 b 3 Q 7 L C Z x d W 9 0 O 0 V z d G l t Y X R l Z C B Q c m l j Z S B Q Z X I g U G 9 1 b m Q m c X V v d D s s J n F 1 b 3 Q 7 R X N 0 a W 1 h d G V k I E N h c 2 U g U H J p Y 2 U m c X V v d D s s J n F 1 b 3 Q 7 R X N 0 a W 1 h d G V k I F R y d W N r I F B y a W N l J n F 1 b 3 Q 7 L C Z x d W 9 0 O 1 Z h c m l h Y m x l I F d l a W d o d C B N Y X R l c m l h b C Z x d W 9 0 O 1 0 i I C 8 + P E V u d H J 5 I F R 5 c G U 9 I k Z p b G x D b 2 x 1 b W 5 U e X B l c y I g V m F s d W U 9 I n N C Z 0 1 G Q l J F U k V R W T 0 i I C 8 + P E V u d H J 5 I F R 5 c G U 9 I k Z p b G x M Y X N 0 V X B k Y X R l Z C I g V m F s d W U 9 I m Q y M D I 1 L T A 5 L T A z V D E z O j Q x O j E z L j k x N z g 4 M T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D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1 V T R E E g T W F 0 Z X J p Y W w g T n V t Y m V y L D B 9 J n F 1 b 3 Q 7 L C Z x d W 9 0 O 1 N l Y 3 R p b 2 4 x L 1 R h Y m x l M S 9 B d X R v U m V t b 3 Z l Z E N v b H V t b n M x L n t D Y X N l c y B w Z X I g V H J 1 Y 2 s s M X 0 m c X V v d D s s J n F 1 b 3 Q 7 U 2 V j d G l v b j E v V G F i b G U x L 0 F 1 d G 9 S Z W 1 v d m V k Q 2 9 s d W 1 u c z E u e 0 N h c 2 U g V 2 V p Z 2 h 0 I C h s Y i k s M n 0 m c X V v d D s s J n F 1 b 3 Q 7 U 2 V j d G l v b j E v V G F i b G U x L 0 F 1 d G 9 S Z W 1 v d m V k Q 2 9 s d W 1 u c z E u e 1 R y d W N r I F d l a W d o d C A o b G I p L D N 9 J n F 1 b 3 Q 7 L C Z x d W 9 0 O 1 N l Y 3 R p b 2 4 x L 1 R h Y m x l M S 9 B d X R v U m V t b 3 Z l Z E N v b H V t b n M x L n t F c 3 R p b W F 0 Z W Q g U H J p Y 2 U g U G V y I F B v d W 5 k L D R 9 J n F 1 b 3 Q 7 L C Z x d W 9 0 O 1 N l Y 3 R p b 2 4 x L 1 R h Y m x l M S 9 B d X R v U m V t b 3 Z l Z E N v b H V t b n M x L n t F c 3 R p b W F 0 Z W Q g Q 2 F z Z S B Q c m l j Z S w 1 f S Z x d W 9 0 O y w m c X V v d D t T Z W N 0 a W 9 u M S 9 U Y W J s Z T E v Q X V 0 b 1 J l b W 9 2 Z W R D b 2 x 1 b W 5 z M S 5 7 R X N 0 a W 1 h d G V k I F R y d W N r I F B y a W N l L D Z 9 J n F 1 b 3 Q 7 L C Z x d W 9 0 O 1 N l Y 3 R p b 2 4 x L 1 R h Y m x l M S 9 B d X R v U m V t b 3 Z l Z E N v b H V t b n M x L n t W Y X J p Y W J s Z S B X Z W l n a H Q g T W F 0 Z X J p Y W w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x L 0 F 1 d G 9 S Z W 1 v d m V k Q 2 9 s d W 1 u c z E u e 1 V T R E E g T W F 0 Z X J p Y W w g T n V t Y m V y L D B 9 J n F 1 b 3 Q 7 L C Z x d W 9 0 O 1 N l Y 3 R p b 2 4 x L 1 R h Y m x l M S 9 B d X R v U m V t b 3 Z l Z E N v b H V t b n M x L n t D Y X N l c y B w Z X I g V H J 1 Y 2 s s M X 0 m c X V v d D s s J n F 1 b 3 Q 7 U 2 V j d G l v b j E v V G F i b G U x L 0 F 1 d G 9 S Z W 1 v d m V k Q 2 9 s d W 1 u c z E u e 0 N h c 2 U g V 2 V p Z 2 h 0 I C h s Y i k s M n 0 m c X V v d D s s J n F 1 b 3 Q 7 U 2 V j d G l v b j E v V G F i b G U x L 0 F 1 d G 9 S Z W 1 v d m V k Q 2 9 s d W 1 u c z E u e 1 R y d W N r I F d l a W d o d C A o b G I p L D N 9 J n F 1 b 3 Q 7 L C Z x d W 9 0 O 1 N l Y 3 R p b 2 4 x L 1 R h Y m x l M S 9 B d X R v U m V t b 3 Z l Z E N v b H V t b n M x L n t F c 3 R p b W F 0 Z W Q g U H J p Y 2 U g U G V y I F B v d W 5 k L D R 9 J n F 1 b 3 Q 7 L C Z x d W 9 0 O 1 N l Y 3 R p b 2 4 x L 1 R h Y m x l M S 9 B d X R v U m V t b 3 Z l Z E N v b H V t b n M x L n t F c 3 R p b W F 0 Z W Q g Q 2 F z Z S B Q c m l j Z S w 1 f S Z x d W 9 0 O y w m c X V v d D t T Z W N 0 a W 9 u M S 9 U Y W J s Z T E v Q X V 0 b 1 J l b W 9 2 Z W R D b 2 x 1 b W 5 z M S 5 7 R X N 0 a W 1 h d G V k I F R y d W N r I F B y a W N l L D Z 9 J n F 1 b 3 Q 7 L C Z x d W 9 0 O 1 N l Y 3 R p b 2 4 x L 1 R h Y m x l M S 9 B d X R v U m V t b 3 Z l Z E N v b H V t b n M x L n t W Y X J p Y W J s Z S B X Z W l n a H Q g T W F 0 Z X J p Y W w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N Z X J n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U m V u Y W 1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t z o U A P C f l k q P c Q v i 9 w / d 0 g A A A A A C A A A A A A A Q Z g A A A A E A A C A A A A D 1 c 3 3 m i W G v F F 2 c / y u U x e w K V 7 H S U W a G l j e k + v u g S i v + n Q A A A A A O g A A A A A I A A C A A A A D x 2 N J + B K 7 9 p T E C x d O E T H H Y R y O a 0 a V v W S o N Q L d P J x v y x V A A A A B F l 6 8 P u x e J j w b Q q + R / N N / j n 1 x x z 3 1 G 3 m n y m m T z z W z 7 O w L w t P 8 C E K G a I B e p D 0 s h a N E U r Z j 8 I K 3 E k c h Z j 0 g T 0 8 N / C g E l K o r k Y + d 8 l G I 8 p W G 8 + k A A A A D y C k 5 / h 1 h E D q E t k 2 R K B R W k J o 4 K D x q f W D Q N I 8 Q j D g X w e U l Z x U w l O o u u n Q / O U q d 3 Q J v m 4 x g e J c I a + A G g 6 u / r X i A L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38A7F0468D74695F2E661102D9C08" ma:contentTypeVersion="16" ma:contentTypeDescription="Create a new document." ma:contentTypeScope="" ma:versionID="bd132aadc6076d467da85d1ed06e5bf3">
  <xsd:schema xmlns:xsd="http://www.w3.org/2001/XMLSchema" xmlns:xs="http://www.w3.org/2001/XMLSchema" xmlns:p="http://schemas.microsoft.com/office/2006/metadata/properties" xmlns:ns2="5694d919-4725-4bdc-91db-ddd033c40ff4" xmlns:ns3="81cb11c4-895d-4e96-aeed-f88a5a4d0be5" xmlns:ns4="73fb875a-8af9-4255-b008-0995492d31cd" targetNamespace="http://schemas.microsoft.com/office/2006/metadata/properties" ma:root="true" ma:fieldsID="17fecf6a7148c0a5a11f189b236feac7" ns2:_="" ns3:_="" ns4:_="">
    <xsd:import namespace="5694d919-4725-4bdc-91db-ddd033c40ff4"/>
    <xsd:import namespace="81cb11c4-895d-4e96-aeed-f88a5a4d0be5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4d919-4725-4bdc-91db-ddd033c40f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b11c4-895d-4e96-aeed-f88a5a4d0be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6faa668-d30e-49a2-af2f-712a09704280}" ma:internalName="TaxCatchAll" ma:showField="CatchAllData" ma:web="81cb11c4-895d-4e96-aeed-f88a5a4d0b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C0901B-5850-48B0-A03F-DA5154E026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A549C1-861B-46ED-8F53-583CDC237791}">
  <ds:schemaRefs>
    <ds:schemaRef ds:uri="http://schemas.microsoft.com/office/2006/metadata/properties"/>
    <ds:schemaRef ds:uri="http://schemas.microsoft.com/office/infopath/2007/PartnerControls"/>
    <ds:schemaRef ds:uri="5694d919-4725-4bdc-91db-ddd033c40ff4"/>
    <ds:schemaRef ds:uri="73fb875a-8af9-4255-b008-0995492d31cd"/>
  </ds:schemaRefs>
</ds:datastoreItem>
</file>

<file path=customXml/itemProps3.xml><?xml version="1.0" encoding="utf-8"?>
<ds:datastoreItem xmlns:ds="http://schemas.openxmlformats.org/officeDocument/2006/customXml" ds:itemID="{5796452A-B807-4306-8A36-071BD0A9828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FC19ACE-6FF4-4CE3-9734-78177C8859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94d919-4725-4bdc-91db-ddd033c40ff4"/>
    <ds:schemaRef ds:uri="81cb11c4-895d-4e96-aeed-f88a5a4d0be5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Calculator</vt:lpstr>
      <vt:lpstr>Table1</vt:lpstr>
      <vt:lpstr>Data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Ram Gangisetty</cp:lastModifiedBy>
  <cp:revision>1</cp:revision>
  <dcterms:created xsi:type="dcterms:W3CDTF">2023-12-21T16:15:43Z</dcterms:created>
  <dcterms:modified xsi:type="dcterms:W3CDTF">2026-07-17T13:25:49Z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0x01010048138A7F0468D74695F2E661102D9C08</vt:lpwstr>
  </property>
</Properties>
</file>